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-й и 3-й года" sheetId="2" r:id="rId1"/>
  </sheets>
  <definedNames>
    <definedName name="_xlnm.Print_Titles" localSheetId="0">'2-й и 3-й года'!$12:$12</definedName>
  </definedNames>
  <calcPr calcId="124519"/>
</workbook>
</file>

<file path=xl/calcChain.xml><?xml version="1.0" encoding="utf-8"?>
<calcChain xmlns="http://schemas.openxmlformats.org/spreadsheetml/2006/main">
  <c r="AQ35" i="2"/>
  <c r="AL35"/>
  <c r="AM13"/>
  <c r="AN13"/>
  <c r="AO13"/>
  <c r="AP13"/>
  <c r="AQ13"/>
  <c r="AL13"/>
  <c r="AQ14"/>
  <c r="AL14"/>
</calcChain>
</file>

<file path=xl/sharedStrings.xml><?xml version="1.0" encoding="utf-8"?>
<sst xmlns="http://schemas.openxmlformats.org/spreadsheetml/2006/main" count="158" uniqueCount="75">
  <si>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</si>
  <si>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</si>
  <si>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</si>
  <si>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</si>
  <si>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</si>
  <si>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</si>
  <si>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</si>
  <si>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</si>
  <si>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ЦСР</t>
  </si>
  <si>
    <t>ВР</t>
  </si>
  <si>
    <t>Код расхода</t>
  </si>
  <si>
    <t>КОСГУ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</si>
  <si>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</si>
  <si>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</si>
  <si>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</si>
  <si>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</si>
  <si>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</si>
  <si>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</si>
  <si>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</si>
  <si>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</si>
  <si>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</si>
  <si>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</si>
  <si>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</si>
  <si>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</si>
  <si>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</si>
  <si>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</si>
  <si>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</si>
  <si>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</si>
  <si>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</si>
  <si>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</si>
  <si>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</si>
  <si>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</si>
  <si>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</si>
  <si>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</t>
  </si>
  <si>
    <t>2020 г.</t>
  </si>
  <si>
    <t>2020 г. (Ф)</t>
  </si>
  <si>
    <t>2020 г. (Р)</t>
  </si>
  <si>
    <t>2020 г. (М)</t>
  </si>
  <si>
    <t>2020 г. (П)</t>
  </si>
  <si>
    <t>2021 г.</t>
  </si>
  <si>
    <t>2021 г. (Ф)</t>
  </si>
  <si>
    <t>2021 г. (Р)</t>
  </si>
  <si>
    <t>2021 г. (М)</t>
  </si>
  <si>
    <t>2021 г. (П)</t>
  </si>
  <si>
    <t>Резервные фонды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</si>
  <si>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</si>
  <si>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</si>
  <si>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</si>
  <si>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</si>
  <si>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</si>
  <si>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</si>
  <si>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</si>
  <si>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</si>
  <si>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</si>
  <si>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</si>
  <si>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</si>
  <si>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</si>
  <si>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</si>
  <si>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</si>
  <si>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</si>
  <si>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</si>
  <si>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</si>
  <si>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</si>
  <si>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</si>
  <si>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</si>
  <si>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</si>
  <si>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</si>
  <si>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</si>
  <si>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</si>
  <si>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</si>
  <si>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Приложение № 9</t>
  </si>
  <si>
    <t>Расходы МО Таицкое городское поселение по разделам и подразделам функциональной классификации расходов на 2019 год</t>
  </si>
  <si>
    <t>Единица измерения тыс. руб.</t>
  </si>
  <si>
    <t>руб.</t>
  </si>
  <si>
    <t>от    20  декабря 2019 года № _27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</si>
</sst>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0"/>
      <name val="Times New Roman"/>
      <family val="1"/>
      <charset val="204"/>
    </font>
    <font>
      <sz val="8.5"/>
      <name val="Arial Narrow"/>
      <family val="2"/>
      <charset val="204"/>
    </font>
    <font>
      <sz val="8.5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 applyAlignment="1"/>
    <xf numFmtId="0" fontId="8" fillId="0" borderId="1" xfId="0" applyFont="1" applyBorder="1"/>
    <xf numFmtId="0" fontId="0" fillId="0" borderId="1" xfId="0" applyBorder="1"/>
    <xf numFmtId="0" fontId="9" fillId="0" borderId="1" xfId="0" applyFont="1" applyBorder="1" applyAlignment="1" applyProtection="1"/>
    <xf numFmtId="0" fontId="10" fillId="0" borderId="1" xfId="0" applyFont="1" applyBorder="1" applyAlignment="1" applyProtection="1">
      <alignment wrapText="1"/>
    </xf>
    <xf numFmtId="0" fontId="10" fillId="0" borderId="1" xfId="0" applyFont="1" applyBorder="1" applyAlignment="1" applyProtection="1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6"/>
  <sheetViews>
    <sheetView showGridLines="0" tabSelected="1" workbookViewId="0">
      <selection activeCell="BB14" sqref="BB14"/>
    </sheetView>
  </sheetViews>
  <sheetFormatPr defaultRowHeight="10.15" customHeight="1"/>
  <cols>
    <col min="1" max="1" width="43.140625" customWidth="1"/>
    <col min="2" max="2" width="8" hidden="1"/>
    <col min="3" max="3" width="12.7109375" customWidth="1"/>
    <col min="4" max="37" width="8" hidden="1"/>
    <col min="38" max="38" width="26" customWidth="1"/>
    <col min="39" max="42" width="8" hidden="1"/>
    <col min="43" max="43" width="26" customWidth="1"/>
    <col min="44" max="48" width="8" hidden="1"/>
  </cols>
  <sheetData>
    <row r="1" spans="1:48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 t="s">
        <v>70</v>
      </c>
      <c r="AR1" s="1"/>
      <c r="AS1" s="15"/>
      <c r="AT1" s="15"/>
      <c r="AU1" s="15"/>
      <c r="AV1" s="15"/>
    </row>
    <row r="2" spans="1:48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26" t="s">
        <v>67</v>
      </c>
      <c r="AR2" s="26"/>
      <c r="AS2" s="1"/>
      <c r="AT2" s="1"/>
      <c r="AU2" s="1"/>
      <c r="AV2" s="1"/>
    </row>
    <row r="3" spans="1:48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7" t="s">
        <v>68</v>
      </c>
      <c r="AR3" s="18"/>
      <c r="AS3" s="2"/>
      <c r="AT3" s="2"/>
      <c r="AU3" s="2"/>
      <c r="AV3" s="2"/>
    </row>
    <row r="4" spans="1:48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7" t="s">
        <v>69</v>
      </c>
      <c r="AR4" s="18"/>
      <c r="AS4" s="15"/>
      <c r="AT4" s="15"/>
      <c r="AU4" s="15"/>
      <c r="AV4" s="15"/>
    </row>
    <row r="5" spans="1:48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7" t="s">
        <v>74</v>
      </c>
      <c r="AR5" s="18"/>
      <c r="AS5" s="1"/>
      <c r="AT5" s="1"/>
      <c r="AU5" s="1"/>
      <c r="AV5" s="1"/>
    </row>
    <row r="6" spans="1:48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"/>
      <c r="AR6" s="1"/>
      <c r="AS6" s="2"/>
      <c r="AT6" s="2"/>
      <c r="AU6" s="2"/>
      <c r="AV6" s="2"/>
    </row>
    <row r="7" spans="1:48" s="19" customFormat="1" ht="63" customHeight="1">
      <c r="A7" s="27" t="s">
        <v>71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1"/>
      <c r="AS7" s="1"/>
      <c r="AT7" s="1"/>
      <c r="AU7" s="1"/>
      <c r="AV7" s="1"/>
    </row>
    <row r="8" spans="1:48" s="19" customFormat="1" ht="15">
      <c r="A8" s="20" t="s">
        <v>72</v>
      </c>
      <c r="B8" s="16"/>
      <c r="C8" s="16"/>
      <c r="D8" s="16"/>
    </row>
    <row r="9" spans="1:48" s="19" customFormat="1" ht="15">
      <c r="A9" s="21" t="s">
        <v>73</v>
      </c>
      <c r="B9" s="21"/>
      <c r="C9" s="21"/>
      <c r="D9" s="21"/>
      <c r="E9" s="21"/>
      <c r="F9" s="21"/>
      <c r="G9" s="21"/>
      <c r="H9" s="22"/>
      <c r="I9" s="22"/>
    </row>
    <row r="10" spans="1:48" ht="15" customHeight="1">
      <c r="A10" s="23" t="s">
        <v>5</v>
      </c>
      <c r="B10" s="28" t="s">
        <v>6</v>
      </c>
      <c r="C10" s="28" t="s">
        <v>7</v>
      </c>
      <c r="D10" s="28" t="s">
        <v>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 t="s">
        <v>9</v>
      </c>
      <c r="T10" s="28" t="s">
        <v>10</v>
      </c>
      <c r="U10" s="28" t="s">
        <v>11</v>
      </c>
      <c r="V10" s="23" t="s">
        <v>5</v>
      </c>
      <c r="W10" s="23" t="s">
        <v>0</v>
      </c>
      <c r="X10" s="23" t="s">
        <v>1</v>
      </c>
      <c r="Y10" s="23" t="s">
        <v>2</v>
      </c>
      <c r="Z10" s="23" t="s">
        <v>3</v>
      </c>
      <c r="AA10" s="23" t="s">
        <v>4</v>
      </c>
      <c r="AB10" s="23" t="s">
        <v>0</v>
      </c>
      <c r="AC10" s="23" t="s">
        <v>1</v>
      </c>
      <c r="AD10" s="23" t="s">
        <v>2</v>
      </c>
      <c r="AE10" s="23" t="s">
        <v>3</v>
      </c>
      <c r="AF10" s="23" t="s">
        <v>4</v>
      </c>
      <c r="AG10" s="23" t="s">
        <v>0</v>
      </c>
      <c r="AH10" s="23" t="s">
        <v>1</v>
      </c>
      <c r="AI10" s="23" t="s">
        <v>2</v>
      </c>
      <c r="AJ10" s="23" t="s">
        <v>3</v>
      </c>
      <c r="AK10" s="23" t="s">
        <v>4</v>
      </c>
      <c r="AL10" s="23" t="s">
        <v>34</v>
      </c>
      <c r="AM10" s="23" t="s">
        <v>35</v>
      </c>
      <c r="AN10" s="23" t="s">
        <v>36</v>
      </c>
      <c r="AO10" s="23" t="s">
        <v>37</v>
      </c>
      <c r="AP10" s="23" t="s">
        <v>38</v>
      </c>
      <c r="AQ10" s="23" t="s">
        <v>39</v>
      </c>
      <c r="AR10" s="24" t="s">
        <v>40</v>
      </c>
      <c r="AS10" s="24" t="s">
        <v>41</v>
      </c>
      <c r="AT10" s="24" t="s">
        <v>42</v>
      </c>
      <c r="AU10" s="24" t="s">
        <v>43</v>
      </c>
      <c r="AV10" s="23" t="s">
        <v>5</v>
      </c>
    </row>
    <row r="11" spans="1:48" ht="15" customHeight="1">
      <c r="A11" s="23"/>
      <c r="B11" s="28"/>
      <c r="C11" s="28" t="s">
        <v>7</v>
      </c>
      <c r="D11" s="28"/>
      <c r="E11" s="28" t="s">
        <v>8</v>
      </c>
      <c r="F11" s="28" t="s">
        <v>8</v>
      </c>
      <c r="G11" s="28" t="s">
        <v>8</v>
      </c>
      <c r="H11" s="28" t="s">
        <v>8</v>
      </c>
      <c r="I11" s="28" t="s">
        <v>8</v>
      </c>
      <c r="J11" s="28" t="s">
        <v>8</v>
      </c>
      <c r="K11" s="28" t="s">
        <v>8</v>
      </c>
      <c r="L11" s="28" t="s">
        <v>8</v>
      </c>
      <c r="M11" s="28" t="s">
        <v>8</v>
      </c>
      <c r="N11" s="28" t="s">
        <v>8</v>
      </c>
      <c r="O11" s="28" t="s">
        <v>8</v>
      </c>
      <c r="P11" s="28" t="s">
        <v>8</v>
      </c>
      <c r="Q11" s="28" t="s">
        <v>8</v>
      </c>
      <c r="R11" s="28" t="s">
        <v>8</v>
      </c>
      <c r="S11" s="28"/>
      <c r="T11" s="28"/>
      <c r="U11" s="2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 t="s">
        <v>0</v>
      </c>
      <c r="AM11" s="23" t="s">
        <v>1</v>
      </c>
      <c r="AN11" s="23" t="s">
        <v>2</v>
      </c>
      <c r="AO11" s="23" t="s">
        <v>3</v>
      </c>
      <c r="AP11" s="23" t="s">
        <v>4</v>
      </c>
      <c r="AQ11" s="23" t="s">
        <v>0</v>
      </c>
      <c r="AR11" s="25" t="s">
        <v>1</v>
      </c>
      <c r="AS11" s="25" t="s">
        <v>2</v>
      </c>
      <c r="AT11" s="25" t="s">
        <v>3</v>
      </c>
      <c r="AU11" s="25" t="s">
        <v>4</v>
      </c>
      <c r="AV11" s="23"/>
    </row>
    <row r="12" spans="1:48" ht="1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34.15" customHeight="1">
      <c r="A13" s="7" t="s">
        <v>12</v>
      </c>
      <c r="B13" s="6"/>
      <c r="C13" s="6" t="s">
        <v>45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8"/>
      <c r="V13" s="7" t="s">
        <v>12</v>
      </c>
      <c r="W13" s="9">
        <v>14887.37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>
        <f>SUM(AL14:AL17)</f>
        <v>10574.72</v>
      </c>
      <c r="AM13" s="9">
        <f t="shared" ref="AM13:AQ13" si="0">SUM(AM14:AM17)</f>
        <v>0</v>
      </c>
      <c r="AN13" s="9">
        <f t="shared" si="0"/>
        <v>0</v>
      </c>
      <c r="AO13" s="9">
        <f t="shared" si="0"/>
        <v>0</v>
      </c>
      <c r="AP13" s="9">
        <f t="shared" si="0"/>
        <v>0</v>
      </c>
      <c r="AQ13" s="9">
        <f t="shared" si="0"/>
        <v>9267.44</v>
      </c>
      <c r="AR13" s="9"/>
      <c r="AS13" s="9"/>
      <c r="AT13" s="9"/>
      <c r="AU13" s="9"/>
      <c r="AV13" s="7" t="s">
        <v>12</v>
      </c>
    </row>
    <row r="14" spans="1:48" ht="102.6" customHeight="1">
      <c r="A14" s="10" t="s">
        <v>13</v>
      </c>
      <c r="B14" s="11"/>
      <c r="C14" s="11" t="s">
        <v>46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  <c r="V14" s="10" t="s">
        <v>13</v>
      </c>
      <c r="W14" s="13">
        <v>14072.23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>
        <f>11166.5-1276.78</f>
        <v>9889.7199999999993</v>
      </c>
      <c r="AM14" s="13"/>
      <c r="AN14" s="13"/>
      <c r="AO14" s="13"/>
      <c r="AP14" s="13"/>
      <c r="AQ14" s="13">
        <f>11166.5-2584.06</f>
        <v>8582.44</v>
      </c>
      <c r="AR14" s="13"/>
      <c r="AS14" s="13"/>
      <c r="AT14" s="13"/>
      <c r="AU14" s="13"/>
      <c r="AV14" s="10" t="s">
        <v>13</v>
      </c>
    </row>
    <row r="15" spans="1:48" ht="85.5" customHeight="1">
      <c r="A15" s="10" t="s">
        <v>14</v>
      </c>
      <c r="B15" s="11"/>
      <c r="C15" s="11" t="s">
        <v>47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0" t="s">
        <v>14</v>
      </c>
      <c r="W15" s="13">
        <v>184.4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>
        <v>165</v>
      </c>
      <c r="AM15" s="13"/>
      <c r="AN15" s="13"/>
      <c r="AO15" s="13"/>
      <c r="AP15" s="13"/>
      <c r="AQ15" s="13">
        <v>165</v>
      </c>
      <c r="AR15" s="13"/>
      <c r="AS15" s="13"/>
      <c r="AT15" s="13"/>
      <c r="AU15" s="13"/>
      <c r="AV15" s="10" t="s">
        <v>14</v>
      </c>
    </row>
    <row r="16" spans="1:48" ht="17.100000000000001" customHeight="1">
      <c r="A16" s="10" t="s">
        <v>44</v>
      </c>
      <c r="B16" s="11"/>
      <c r="C16" s="11" t="s">
        <v>48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0" t="s">
        <v>44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>
        <v>50</v>
      </c>
      <c r="AM16" s="13"/>
      <c r="AN16" s="13"/>
      <c r="AO16" s="13"/>
      <c r="AP16" s="13"/>
      <c r="AQ16" s="13">
        <v>50</v>
      </c>
      <c r="AR16" s="13"/>
      <c r="AS16" s="13"/>
      <c r="AT16" s="13"/>
      <c r="AU16" s="13"/>
      <c r="AV16" s="10" t="s">
        <v>44</v>
      </c>
    </row>
    <row r="17" spans="1:48" ht="34.15" customHeight="1">
      <c r="A17" s="10" t="s">
        <v>15</v>
      </c>
      <c r="B17" s="11"/>
      <c r="C17" s="11" t="s">
        <v>49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  <c r="V17" s="10" t="s">
        <v>15</v>
      </c>
      <c r="W17" s="13">
        <v>184.52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>
        <v>470</v>
      </c>
      <c r="AM17" s="13"/>
      <c r="AN17" s="13"/>
      <c r="AO17" s="13"/>
      <c r="AP17" s="13"/>
      <c r="AQ17" s="13">
        <v>470</v>
      </c>
      <c r="AR17" s="13"/>
      <c r="AS17" s="13"/>
      <c r="AT17" s="13"/>
      <c r="AU17" s="13"/>
      <c r="AV17" s="10" t="s">
        <v>15</v>
      </c>
    </row>
    <row r="18" spans="1:48" ht="17.100000000000001" customHeight="1">
      <c r="A18" s="7" t="s">
        <v>16</v>
      </c>
      <c r="B18" s="6"/>
      <c r="C18" s="6" t="s">
        <v>50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8"/>
      <c r="V18" s="7" t="s">
        <v>16</v>
      </c>
      <c r="W18" s="9">
        <v>278.3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v>281.39999999999998</v>
      </c>
      <c r="AM18" s="9"/>
      <c r="AN18" s="9"/>
      <c r="AO18" s="9"/>
      <c r="AP18" s="9"/>
      <c r="AQ18" s="9">
        <v>291.5</v>
      </c>
      <c r="AR18" s="9"/>
      <c r="AS18" s="9"/>
      <c r="AT18" s="9"/>
      <c r="AU18" s="9"/>
      <c r="AV18" s="7" t="s">
        <v>16</v>
      </c>
    </row>
    <row r="19" spans="1:48" ht="34.15" customHeight="1">
      <c r="A19" s="10" t="s">
        <v>17</v>
      </c>
      <c r="B19" s="11"/>
      <c r="C19" s="11" t="s">
        <v>51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 s="10" t="s">
        <v>17</v>
      </c>
      <c r="W19" s="13">
        <v>278.3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>
        <v>281.39999999999998</v>
      </c>
      <c r="AM19" s="13"/>
      <c r="AN19" s="13"/>
      <c r="AO19" s="13"/>
      <c r="AP19" s="13"/>
      <c r="AQ19" s="13">
        <v>291.5</v>
      </c>
      <c r="AR19" s="13"/>
      <c r="AS19" s="13"/>
      <c r="AT19" s="13"/>
      <c r="AU19" s="13"/>
      <c r="AV19" s="10" t="s">
        <v>17</v>
      </c>
    </row>
    <row r="20" spans="1:48" ht="51.4" customHeight="1">
      <c r="A20" s="7" t="s">
        <v>18</v>
      </c>
      <c r="B20" s="6"/>
      <c r="C20" s="6" t="s">
        <v>52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8"/>
      <c r="V20" s="7" t="s">
        <v>18</v>
      </c>
      <c r="W20" s="9">
        <v>135.69999999999999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>
        <v>100</v>
      </c>
      <c r="AM20" s="9"/>
      <c r="AN20" s="9"/>
      <c r="AO20" s="9"/>
      <c r="AP20" s="9"/>
      <c r="AQ20" s="9">
        <v>100</v>
      </c>
      <c r="AR20" s="9"/>
      <c r="AS20" s="9"/>
      <c r="AT20" s="9"/>
      <c r="AU20" s="9"/>
      <c r="AV20" s="7" t="s">
        <v>18</v>
      </c>
    </row>
    <row r="21" spans="1:48" ht="68.45" customHeight="1">
      <c r="A21" s="10" t="s">
        <v>19</v>
      </c>
      <c r="B21" s="11"/>
      <c r="C21" s="11" t="s">
        <v>53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V21" s="10" t="s">
        <v>19</v>
      </c>
      <c r="W21" s="13">
        <v>135.69999999999999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>
        <v>100</v>
      </c>
      <c r="AM21" s="13"/>
      <c r="AN21" s="13"/>
      <c r="AO21" s="13"/>
      <c r="AP21" s="13"/>
      <c r="AQ21" s="13">
        <v>100</v>
      </c>
      <c r="AR21" s="13"/>
      <c r="AS21" s="13"/>
      <c r="AT21" s="13"/>
      <c r="AU21" s="13"/>
      <c r="AV21" s="10" t="s">
        <v>19</v>
      </c>
    </row>
    <row r="22" spans="1:48" ht="17.100000000000001" customHeight="1">
      <c r="A22" s="7" t="s">
        <v>20</v>
      </c>
      <c r="B22" s="6"/>
      <c r="C22" s="6" t="s">
        <v>54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8"/>
      <c r="V22" s="7" t="s">
        <v>20</v>
      </c>
      <c r="W22" s="9">
        <v>11303.62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>
        <v>10207</v>
      </c>
      <c r="AM22" s="9"/>
      <c r="AN22" s="9"/>
      <c r="AO22" s="9"/>
      <c r="AP22" s="9"/>
      <c r="AQ22" s="9">
        <v>9707</v>
      </c>
      <c r="AR22" s="9"/>
      <c r="AS22" s="9"/>
      <c r="AT22" s="9"/>
      <c r="AU22" s="9"/>
      <c r="AV22" s="7" t="s">
        <v>20</v>
      </c>
    </row>
    <row r="23" spans="1:48" ht="34.15" customHeight="1">
      <c r="A23" s="10" t="s">
        <v>21</v>
      </c>
      <c r="B23" s="11"/>
      <c r="C23" s="11" t="s">
        <v>55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  <c r="V23" s="10" t="s">
        <v>21</v>
      </c>
      <c r="W23" s="13">
        <v>10461.17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>
        <v>8800</v>
      </c>
      <c r="AM23" s="13"/>
      <c r="AN23" s="13"/>
      <c r="AO23" s="13"/>
      <c r="AP23" s="13"/>
      <c r="AQ23" s="13">
        <v>8500</v>
      </c>
      <c r="AR23" s="13"/>
      <c r="AS23" s="13"/>
      <c r="AT23" s="13"/>
      <c r="AU23" s="13"/>
      <c r="AV23" s="10" t="s">
        <v>21</v>
      </c>
    </row>
    <row r="24" spans="1:48" ht="34.15" customHeight="1">
      <c r="A24" s="10" t="s">
        <v>22</v>
      </c>
      <c r="B24" s="11"/>
      <c r="C24" s="11" t="s">
        <v>56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/>
      <c r="V24" s="10" t="s">
        <v>22</v>
      </c>
      <c r="W24" s="13">
        <v>842.45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>
        <v>1407</v>
      </c>
      <c r="AM24" s="13"/>
      <c r="AN24" s="13"/>
      <c r="AO24" s="13"/>
      <c r="AP24" s="13"/>
      <c r="AQ24" s="13">
        <v>1207</v>
      </c>
      <c r="AR24" s="13"/>
      <c r="AS24" s="13"/>
      <c r="AT24" s="13"/>
      <c r="AU24" s="13"/>
      <c r="AV24" s="10" t="s">
        <v>22</v>
      </c>
    </row>
    <row r="25" spans="1:48" ht="34.15" customHeight="1">
      <c r="A25" s="7" t="s">
        <v>23</v>
      </c>
      <c r="B25" s="6"/>
      <c r="C25" s="6" t="s">
        <v>57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8"/>
      <c r="V25" s="7" t="s">
        <v>23</v>
      </c>
      <c r="W25" s="9">
        <v>33313.550000000003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>
        <v>14306</v>
      </c>
      <c r="AM25" s="9"/>
      <c r="AN25" s="9"/>
      <c r="AO25" s="9"/>
      <c r="AP25" s="9"/>
      <c r="AQ25" s="9">
        <v>14306</v>
      </c>
      <c r="AR25" s="9"/>
      <c r="AS25" s="9"/>
      <c r="AT25" s="9"/>
      <c r="AU25" s="9"/>
      <c r="AV25" s="7" t="s">
        <v>23</v>
      </c>
    </row>
    <row r="26" spans="1:48" ht="17.100000000000001" customHeight="1">
      <c r="A26" s="10" t="s">
        <v>24</v>
      </c>
      <c r="B26" s="11"/>
      <c r="C26" s="11" t="s">
        <v>58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0" t="s">
        <v>24</v>
      </c>
      <c r="W26" s="13">
        <v>7033.43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>
        <v>2757</v>
      </c>
      <c r="AM26" s="13"/>
      <c r="AN26" s="13"/>
      <c r="AO26" s="13"/>
      <c r="AP26" s="13"/>
      <c r="AQ26" s="13">
        <v>2757</v>
      </c>
      <c r="AR26" s="13"/>
      <c r="AS26" s="13"/>
      <c r="AT26" s="13"/>
      <c r="AU26" s="13"/>
      <c r="AV26" s="10" t="s">
        <v>24</v>
      </c>
    </row>
    <row r="27" spans="1:48" ht="17.100000000000001" customHeight="1">
      <c r="A27" s="10" t="s">
        <v>25</v>
      </c>
      <c r="B27" s="11"/>
      <c r="C27" s="11" t="s">
        <v>59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  <c r="V27" s="10" t="s">
        <v>25</v>
      </c>
      <c r="W27" s="13">
        <v>3276.54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>
        <v>3282</v>
      </c>
      <c r="AM27" s="13"/>
      <c r="AN27" s="13"/>
      <c r="AO27" s="13"/>
      <c r="AP27" s="13"/>
      <c r="AQ27" s="13">
        <v>3282</v>
      </c>
      <c r="AR27" s="13"/>
      <c r="AS27" s="13"/>
      <c r="AT27" s="13"/>
      <c r="AU27" s="13"/>
      <c r="AV27" s="10" t="s">
        <v>25</v>
      </c>
    </row>
    <row r="28" spans="1:48" ht="17.100000000000001" customHeight="1">
      <c r="A28" s="10" t="s">
        <v>26</v>
      </c>
      <c r="B28" s="11"/>
      <c r="C28" s="11" t="s">
        <v>60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  <c r="V28" s="10" t="s">
        <v>26</v>
      </c>
      <c r="W28" s="13">
        <v>23003.58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>
        <v>8267</v>
      </c>
      <c r="AM28" s="13"/>
      <c r="AN28" s="13"/>
      <c r="AO28" s="13"/>
      <c r="AP28" s="13"/>
      <c r="AQ28" s="13">
        <v>8267</v>
      </c>
      <c r="AR28" s="13"/>
      <c r="AS28" s="13"/>
      <c r="AT28" s="13"/>
      <c r="AU28" s="13"/>
      <c r="AV28" s="10" t="s">
        <v>26</v>
      </c>
    </row>
    <row r="29" spans="1:48" ht="17.100000000000001" customHeight="1">
      <c r="A29" s="7" t="s">
        <v>27</v>
      </c>
      <c r="B29" s="6"/>
      <c r="C29" s="6" t="s">
        <v>61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8"/>
      <c r="V29" s="7" t="s">
        <v>27</v>
      </c>
      <c r="W29" s="9">
        <v>4503.8599999999997</v>
      </c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>
        <v>4500</v>
      </c>
      <c r="AM29" s="9"/>
      <c r="AN29" s="9"/>
      <c r="AO29" s="9"/>
      <c r="AP29" s="9"/>
      <c r="AQ29" s="9">
        <v>4500</v>
      </c>
      <c r="AR29" s="9"/>
      <c r="AS29" s="9"/>
      <c r="AT29" s="9"/>
      <c r="AU29" s="9"/>
      <c r="AV29" s="7" t="s">
        <v>27</v>
      </c>
    </row>
    <row r="30" spans="1:48" ht="17.100000000000001" customHeight="1">
      <c r="A30" s="10" t="s">
        <v>28</v>
      </c>
      <c r="B30" s="11"/>
      <c r="C30" s="11" t="s">
        <v>62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  <c r="V30" s="10" t="s">
        <v>28</v>
      </c>
      <c r="W30" s="13">
        <v>4503.8599999999997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>
        <v>4500</v>
      </c>
      <c r="AM30" s="13"/>
      <c r="AN30" s="13"/>
      <c r="AO30" s="13"/>
      <c r="AP30" s="13"/>
      <c r="AQ30" s="13">
        <v>4500</v>
      </c>
      <c r="AR30" s="13"/>
      <c r="AS30" s="13"/>
      <c r="AT30" s="13"/>
      <c r="AU30" s="13"/>
      <c r="AV30" s="10" t="s">
        <v>28</v>
      </c>
    </row>
    <row r="31" spans="1:48" ht="17.100000000000001" customHeight="1">
      <c r="A31" s="7" t="s">
        <v>29</v>
      </c>
      <c r="B31" s="6"/>
      <c r="C31" s="6" t="s">
        <v>63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8"/>
      <c r="V31" s="7" t="s">
        <v>29</v>
      </c>
      <c r="W31" s="9">
        <v>17408.12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>
        <v>29352.2</v>
      </c>
      <c r="AM31" s="9"/>
      <c r="AN31" s="9"/>
      <c r="AO31" s="9"/>
      <c r="AP31" s="9"/>
      <c r="AQ31" s="9">
        <v>14352.2</v>
      </c>
      <c r="AR31" s="9"/>
      <c r="AS31" s="9"/>
      <c r="AT31" s="9"/>
      <c r="AU31" s="9"/>
      <c r="AV31" s="7" t="s">
        <v>29</v>
      </c>
    </row>
    <row r="32" spans="1:48" ht="17.100000000000001" customHeight="1">
      <c r="A32" s="10" t="s">
        <v>30</v>
      </c>
      <c r="B32" s="11"/>
      <c r="C32" s="11" t="s">
        <v>64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  <c r="V32" s="10" t="s">
        <v>30</v>
      </c>
      <c r="W32" s="13">
        <v>17408.12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>
        <v>29352.2</v>
      </c>
      <c r="AM32" s="13"/>
      <c r="AN32" s="13"/>
      <c r="AO32" s="13"/>
      <c r="AP32" s="13"/>
      <c r="AQ32" s="13">
        <v>14352.2</v>
      </c>
      <c r="AR32" s="13"/>
      <c r="AS32" s="13"/>
      <c r="AT32" s="13"/>
      <c r="AU32" s="13"/>
      <c r="AV32" s="10" t="s">
        <v>30</v>
      </c>
    </row>
    <row r="33" spans="1:48" ht="17.100000000000001" customHeight="1">
      <c r="A33" s="7" t="s">
        <v>31</v>
      </c>
      <c r="B33" s="6"/>
      <c r="C33" s="6" t="s">
        <v>65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8"/>
      <c r="V33" s="7" t="s">
        <v>31</v>
      </c>
      <c r="W33" s="9">
        <v>1873.22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>
        <v>2250</v>
      </c>
      <c r="AM33" s="9"/>
      <c r="AN33" s="9"/>
      <c r="AO33" s="9"/>
      <c r="AP33" s="9"/>
      <c r="AQ33" s="9">
        <v>2400</v>
      </c>
      <c r="AR33" s="9"/>
      <c r="AS33" s="9"/>
      <c r="AT33" s="9"/>
      <c r="AU33" s="9"/>
      <c r="AV33" s="7" t="s">
        <v>31</v>
      </c>
    </row>
    <row r="34" spans="1:48" ht="17.100000000000001" customHeight="1">
      <c r="A34" s="10" t="s">
        <v>32</v>
      </c>
      <c r="B34" s="11"/>
      <c r="C34" s="11" t="s">
        <v>66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10" t="s">
        <v>32</v>
      </c>
      <c r="W34" s="13">
        <v>1873.22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>
        <v>2250</v>
      </c>
      <c r="AM34" s="13"/>
      <c r="AN34" s="13"/>
      <c r="AO34" s="13"/>
      <c r="AP34" s="13"/>
      <c r="AQ34" s="13">
        <v>2400</v>
      </c>
      <c r="AR34" s="13"/>
      <c r="AS34" s="13"/>
      <c r="AT34" s="13"/>
      <c r="AU34" s="13"/>
      <c r="AV34" s="10" t="s">
        <v>32</v>
      </c>
    </row>
    <row r="35" spans="1:48" ht="17.100000000000001" customHeight="1">
      <c r="A35" s="14" t="s">
        <v>33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8"/>
      <c r="V35" s="14" t="s">
        <v>33</v>
      </c>
      <c r="W35" s="9">
        <v>83703.740000000005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>
        <f>72848.1-1276.78</f>
        <v>71571.320000000007</v>
      </c>
      <c r="AM35" s="9"/>
      <c r="AN35" s="9"/>
      <c r="AO35" s="9"/>
      <c r="AP35" s="9"/>
      <c r="AQ35" s="9">
        <f>57508.2-2584.06</f>
        <v>54924.14</v>
      </c>
      <c r="AR35" s="9"/>
      <c r="AS35" s="9"/>
      <c r="AT35" s="9"/>
      <c r="AU35" s="9"/>
      <c r="AV35" s="14" t="s">
        <v>33</v>
      </c>
    </row>
    <row r="36" spans="1:48" ht="15"/>
  </sheetData>
  <mergeCells count="36">
    <mergeCell ref="T10:T11"/>
    <mergeCell ref="B10:B11"/>
    <mergeCell ref="A10:A11"/>
    <mergeCell ref="V10:V11"/>
    <mergeCell ref="AN10:AN11"/>
    <mergeCell ref="AU10:AU11"/>
    <mergeCell ref="AP10:AP11"/>
    <mergeCell ref="AQ10:AQ11"/>
    <mergeCell ref="AQ2:AR2"/>
    <mergeCell ref="A7:AQ7"/>
    <mergeCell ref="S10:S11"/>
    <mergeCell ref="D10:R11"/>
    <mergeCell ref="AR10:AR11"/>
    <mergeCell ref="AM10:AM11"/>
    <mergeCell ref="AJ10:AJ11"/>
    <mergeCell ref="AK10:AK11"/>
    <mergeCell ref="AO10:AO11"/>
    <mergeCell ref="C10:C11"/>
    <mergeCell ref="U10:U11"/>
    <mergeCell ref="AL10:AL11"/>
    <mergeCell ref="W10:W11"/>
    <mergeCell ref="AV10:AV11"/>
    <mergeCell ref="AB10:AB11"/>
    <mergeCell ref="AE10:AE11"/>
    <mergeCell ref="AF10:AF11"/>
    <mergeCell ref="AG10:AG11"/>
    <mergeCell ref="AD10:AD11"/>
    <mergeCell ref="AA10:AA11"/>
    <mergeCell ref="Z10:Z11"/>
    <mergeCell ref="Y10:Y11"/>
    <mergeCell ref="X10:X11"/>
    <mergeCell ref="AC10:AC11"/>
    <mergeCell ref="AH10:AH11"/>
    <mergeCell ref="AI10:AI11"/>
    <mergeCell ref="AT10:AT11"/>
    <mergeCell ref="AS10:AS11"/>
  </mergeCells>
  <pageMargins left="0.78740157480314965" right="0.39370078740157483" top="0.59055118110236227" bottom="0.59055118110236227" header="0.39370078740157483" footer="0.3937007874015748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rep:2.49.0.257</dc:description>
  <cp:lastModifiedBy>turabova</cp:lastModifiedBy>
  <cp:lastPrinted>2019-12-19T06:44:14Z</cp:lastPrinted>
  <dcterms:created xsi:type="dcterms:W3CDTF">2019-12-19T06:40:55Z</dcterms:created>
  <dcterms:modified xsi:type="dcterms:W3CDTF">2020-05-18T13:25:44Z</dcterms:modified>
</cp:coreProperties>
</file>