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13_ncr:1_{7F477A6B-50AA-45A1-8EF1-884F1F194C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год'!$12:$12</definedName>
    <definedName name="_xlnm.Print_Titles" localSheetId="1">'2-й и 3-й года'!$12:$12</definedName>
  </definedNames>
  <calcPr calcId="191029"/>
</workbook>
</file>

<file path=xl/calcChain.xml><?xml version="1.0" encoding="utf-8"?>
<calcChain xmlns="http://schemas.openxmlformats.org/spreadsheetml/2006/main">
  <c r="BL14" i="2" l="1"/>
  <c r="BM14" i="2"/>
  <c r="BL15" i="2"/>
  <c r="BM15" i="2"/>
  <c r="BL16" i="2"/>
  <c r="BM16" i="2"/>
  <c r="BL17" i="2"/>
  <c r="BM17" i="2"/>
  <c r="BL18" i="2"/>
  <c r="BM18" i="2"/>
  <c r="BL19" i="2"/>
  <c r="BM19" i="2"/>
  <c r="BL20" i="2"/>
  <c r="BM20" i="2"/>
  <c r="BL21" i="2"/>
  <c r="BM21" i="2"/>
  <c r="BL22" i="2"/>
  <c r="BM22" i="2"/>
  <c r="BL23" i="2"/>
  <c r="BM23" i="2"/>
  <c r="BL24" i="2"/>
  <c r="BM24" i="2"/>
  <c r="BL25" i="2"/>
  <c r="BM25" i="2"/>
  <c r="BL26" i="2"/>
  <c r="BM26" i="2"/>
  <c r="BL27" i="2"/>
  <c r="BM27" i="2"/>
  <c r="BL28" i="2"/>
  <c r="BM28" i="2"/>
  <c r="BL29" i="2"/>
  <c r="BM29" i="2"/>
  <c r="BL30" i="2"/>
  <c r="BM30" i="2"/>
  <c r="BL31" i="2"/>
  <c r="BM31" i="2"/>
  <c r="BL32" i="2"/>
  <c r="BM32" i="2"/>
  <c r="BL33" i="2"/>
  <c r="BM33" i="2"/>
  <c r="BL34" i="2"/>
  <c r="BM34" i="2"/>
  <c r="BL35" i="2"/>
  <c r="BM35" i="2"/>
  <c r="BL36" i="2"/>
  <c r="BM36" i="2"/>
  <c r="BL37" i="2"/>
  <c r="BM37" i="2"/>
  <c r="BL38" i="2"/>
  <c r="BM38" i="2"/>
  <c r="BM13" i="2"/>
  <c r="BL13" i="2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13" i="1"/>
</calcChain>
</file>

<file path=xl/sharedStrings.xml><?xml version="1.0" encoding="utf-8"?>
<sst xmlns="http://schemas.openxmlformats.org/spreadsheetml/2006/main" count="339" uniqueCount="81">
  <si>
    <t>Наименование</t>
  </si>
  <si>
    <t>Мин</t>
  </si>
  <si>
    <t>ЦСР</t>
  </si>
  <si>
    <t>ВР</t>
  </si>
  <si>
    <t>Код расхода</t>
  </si>
  <si>
    <t>КОСГУ</t>
  </si>
  <si>
    <t>Сумма</t>
  </si>
  <si>
    <t>изменения (Ф)</t>
  </si>
  <si>
    <t>Сумма (Ф)</t>
  </si>
  <si>
    <t>изменения (Р)</t>
  </si>
  <si>
    <t>Сумма (Р)</t>
  </si>
  <si>
    <t>изменения (М)</t>
  </si>
  <si>
    <t>Сумма (М)</t>
  </si>
  <si>
    <t>изменения (П)</t>
  </si>
  <si>
    <t>Сумма (П)</t>
  </si>
  <si>
    <t>изменения (Т)</t>
  </si>
  <si>
    <t>Сумма (Т)</t>
  </si>
  <si>
    <t>изменения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</si>
  <si>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</si>
  <si>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</si>
  <si>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</si>
  <si>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</si>
  <si>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</si>
  <si>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</si>
  <si>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</si>
  <si>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</si>
  <si>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</si>
  <si>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</si>
  <si>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</si>
  <si>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</si>
  <si>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</si>
  <si>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</si>
  <si>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</si>
  <si>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</si>
  <si>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</si>
  <si>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</si>
  <si>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</si>
  <si>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</si>
  <si>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</si>
  <si>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</si>
  <si>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</si>
  <si>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</si>
  <si>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</si>
  <si>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</si>
  <si>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</si>
  <si>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</si>
  <si>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</si>
  <si>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</si>
  <si>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</si>
  <si>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</si>
  <si>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</si>
  <si>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</si>
  <si>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</si>
  <si>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</si>
  <si>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</si>
  <si>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</si>
  <si>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</si>
  <si>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</si>
  <si>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</si>
  <si>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</si>
  <si>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</si>
  <si>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</si>
  <si>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</si>
  <si>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</si>
  <si>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</si>
  <si>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</si>
  <si>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Охрана семьи и детства</t>
  </si>
  <si>
    <t>Наименование показателя</t>
  </si>
  <si>
    <t>КФСР</t>
  </si>
  <si>
    <t>Бюджет на 2024 год</t>
  </si>
  <si>
    <t>единица измерения: тыс.рублей</t>
  </si>
  <si>
    <t>Распределение бюджетных ассигнований по разделам и подразделам, классификации расходов бюджета муниципального образования Таицкое городское поселение на 2024 год</t>
  </si>
  <si>
    <t>Приложение № 8</t>
  </si>
  <si>
    <t>Муниципального образования</t>
  </si>
  <si>
    <t>Таицкое городское поселение</t>
  </si>
  <si>
    <t xml:space="preserve">к решению Совета депутатов </t>
  </si>
  <si>
    <t>Распределение бюджетных ассигнований по разделам и подразделам, классификации расходов бюджета муниципального образования Таицкое городское поселение на период 2025-2026 годов</t>
  </si>
  <si>
    <t>Бюджет на 2025 г.</t>
  </si>
  <si>
    <t>Бюджет на 2026 г.</t>
  </si>
  <si>
    <t>Приложение № 9</t>
  </si>
  <si>
    <t>№ 91 от 21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</si>
</sst>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b/>
      <sz val="12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41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8" applyFont="1"/>
    <xf numFmtId="0" fontId="10" fillId="2" borderId="1" xfId="5" applyFont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10" xfId="12" xr:uid="{38AF5A97-593B-4211-963B-296B488F2E7B}"/>
    <cellStyle name="Обычный 11" xfId="13" xr:uid="{AF1C98F2-5105-428B-B919-030CAF58AC34}"/>
    <cellStyle name="Обычный 12" xfId="14" xr:uid="{FF4586E9-10E1-4F02-AC86-854DDF3BE20D}"/>
    <cellStyle name="Обычный 13" xfId="3" xr:uid="{AC565E99-6E70-43D0-AFAF-7D21FCD64D7A}"/>
    <cellStyle name="Обычный 14" xfId="2" xr:uid="{7734015A-1A9A-4188-8560-96455C2D9262}"/>
    <cellStyle name="Обычный 15" xfId="1" xr:uid="{F58B8D68-80B7-4AB2-953C-2109AACCE88B}"/>
    <cellStyle name="Обычный 2" xfId="7" xr:uid="{CBE06465-BB99-4BFB-8650-3E6B52E6AB1B}"/>
    <cellStyle name="Обычный 3" xfId="8" xr:uid="{8E5D4DD5-1C3D-491F-9C03-AED284B975D9}"/>
    <cellStyle name="Обычный 4" xfId="6" xr:uid="{94923945-13D1-4EAB-AB92-0A7D45A2FA24}"/>
    <cellStyle name="Обычный 5" xfId="9" xr:uid="{0A7EE661-3994-4F25-8A92-B70CE4DBD476}"/>
    <cellStyle name="Обычный 6" xfId="5" xr:uid="{62226335-A711-4351-B6D5-5F116955869D}"/>
    <cellStyle name="Обычный 7" xfId="10" xr:uid="{A0E34FA3-FBE3-4FA7-B112-29C810100BB7}"/>
    <cellStyle name="Обычный 8" xfId="11" xr:uid="{9D1DE71A-91A2-4ECE-A54A-E4B70F8D3C6A}"/>
    <cellStyle name="Обычный 9" xfId="4" xr:uid="{A41C6153-9884-4896-A4BD-497DDA1CC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"/>
  <sheetViews>
    <sheetView showGridLines="0" workbookViewId="0">
      <selection activeCell="AS11" sqref="AS11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0" width="8" hidden="1"/>
    <col min="41" max="41" width="23.42578125" customWidth="1"/>
    <col min="42" max="42" width="26" hidden="1" customWidth="1"/>
  </cols>
  <sheetData>
    <row r="1" spans="1:42" ht="15" x14ac:dyDescent="0.25">
      <c r="AO1" s="20" t="s">
        <v>72</v>
      </c>
    </row>
    <row r="2" spans="1:42" ht="15" x14ac:dyDescent="0.25">
      <c r="AO2" s="19" t="s">
        <v>75</v>
      </c>
    </row>
    <row r="3" spans="1:42" ht="15" x14ac:dyDescent="0.25">
      <c r="AO3" s="19" t="s">
        <v>73</v>
      </c>
    </row>
    <row r="4" spans="1:42" ht="15" x14ac:dyDescent="0.25">
      <c r="AO4" s="19" t="s">
        <v>74</v>
      </c>
    </row>
    <row r="5" spans="1:42" ht="15" x14ac:dyDescent="0.25">
      <c r="AO5" s="19" t="s">
        <v>80</v>
      </c>
    </row>
    <row r="6" spans="1:42" ht="60" customHeight="1" x14ac:dyDescent="0.25">
      <c r="A6" s="35" t="s">
        <v>71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1"/>
    </row>
    <row r="7" spans="1:42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x14ac:dyDescent="0.25">
      <c r="A8" s="18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5" customHeight="1" x14ac:dyDescent="0.25">
      <c r="A9" s="36" t="s">
        <v>67</v>
      </c>
      <c r="B9" s="27" t="s">
        <v>1</v>
      </c>
      <c r="C9" s="29" t="s">
        <v>68</v>
      </c>
      <c r="D9" s="30"/>
      <c r="E9" s="27" t="s">
        <v>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 t="s">
        <v>3</v>
      </c>
      <c r="U9" s="27" t="s">
        <v>4</v>
      </c>
      <c r="V9" s="27" t="s">
        <v>5</v>
      </c>
      <c r="W9" s="37" t="s">
        <v>0</v>
      </c>
      <c r="X9" s="24" t="s">
        <v>6</v>
      </c>
      <c r="Y9" s="24" t="s">
        <v>17</v>
      </c>
      <c r="Z9" s="24" t="s">
        <v>8</v>
      </c>
      <c r="AA9" s="24" t="s">
        <v>17</v>
      </c>
      <c r="AB9" s="24" t="s">
        <v>10</v>
      </c>
      <c r="AC9" s="24" t="s">
        <v>17</v>
      </c>
      <c r="AD9" s="24" t="s">
        <v>12</v>
      </c>
      <c r="AE9" s="24" t="s">
        <v>17</v>
      </c>
      <c r="AF9" s="24" t="s">
        <v>14</v>
      </c>
      <c r="AG9" s="24" t="s">
        <v>17</v>
      </c>
      <c r="AH9" s="24" t="s">
        <v>16</v>
      </c>
      <c r="AI9" s="24" t="s">
        <v>6</v>
      </c>
      <c r="AJ9" s="24" t="s">
        <v>8</v>
      </c>
      <c r="AK9" s="24" t="s">
        <v>10</v>
      </c>
      <c r="AL9" s="24" t="s">
        <v>12</v>
      </c>
      <c r="AM9" s="24" t="s">
        <v>14</v>
      </c>
      <c r="AN9" s="24" t="s">
        <v>16</v>
      </c>
      <c r="AO9" s="36" t="s">
        <v>69</v>
      </c>
      <c r="AP9" s="36" t="s">
        <v>6</v>
      </c>
    </row>
    <row r="10" spans="1:42" ht="15" customHeight="1" x14ac:dyDescent="0.25">
      <c r="A10" s="36"/>
      <c r="B10" s="28"/>
      <c r="C10" s="31"/>
      <c r="D10" s="32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7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36"/>
      <c r="AP10" s="36"/>
    </row>
    <row r="11" spans="1:42" ht="15" customHeight="1" x14ac:dyDescent="0.25">
      <c r="A11" s="36"/>
      <c r="B11" s="27"/>
      <c r="C11" s="33"/>
      <c r="D11" s="34"/>
      <c r="E11" s="27"/>
      <c r="F11" s="27" t="s">
        <v>2</v>
      </c>
      <c r="G11" s="27" t="s">
        <v>2</v>
      </c>
      <c r="H11" s="27" t="s">
        <v>2</v>
      </c>
      <c r="I11" s="27" t="s">
        <v>2</v>
      </c>
      <c r="J11" s="27" t="s">
        <v>2</v>
      </c>
      <c r="K11" s="27" t="s">
        <v>2</v>
      </c>
      <c r="L11" s="27" t="s">
        <v>2</v>
      </c>
      <c r="M11" s="27" t="s">
        <v>2</v>
      </c>
      <c r="N11" s="27" t="s">
        <v>2</v>
      </c>
      <c r="O11" s="27" t="s">
        <v>2</v>
      </c>
      <c r="P11" s="27" t="s">
        <v>2</v>
      </c>
      <c r="Q11" s="27" t="s">
        <v>2</v>
      </c>
      <c r="R11" s="27" t="s">
        <v>2</v>
      </c>
      <c r="S11" s="27" t="s">
        <v>2</v>
      </c>
      <c r="T11" s="27"/>
      <c r="U11" s="27"/>
      <c r="V11" s="27"/>
      <c r="W11" s="37"/>
      <c r="X11" s="26" t="s">
        <v>6</v>
      </c>
      <c r="Y11" s="26" t="s">
        <v>7</v>
      </c>
      <c r="Z11" s="26" t="s">
        <v>8</v>
      </c>
      <c r="AA11" s="26" t="s">
        <v>9</v>
      </c>
      <c r="AB11" s="26" t="s">
        <v>10</v>
      </c>
      <c r="AC11" s="26" t="s">
        <v>11</v>
      </c>
      <c r="AD11" s="26" t="s">
        <v>12</v>
      </c>
      <c r="AE11" s="26" t="s">
        <v>13</v>
      </c>
      <c r="AF11" s="26" t="s">
        <v>14</v>
      </c>
      <c r="AG11" s="26" t="s">
        <v>15</v>
      </c>
      <c r="AH11" s="26" t="s">
        <v>16</v>
      </c>
      <c r="AI11" s="26" t="s">
        <v>6</v>
      </c>
      <c r="AJ11" s="26" t="s">
        <v>8</v>
      </c>
      <c r="AK11" s="26" t="s">
        <v>10</v>
      </c>
      <c r="AL11" s="26" t="s">
        <v>12</v>
      </c>
      <c r="AM11" s="26" t="s">
        <v>14</v>
      </c>
      <c r="AN11" s="26" t="s">
        <v>16</v>
      </c>
      <c r="AO11" s="36" t="s">
        <v>6</v>
      </c>
      <c r="AP11" s="36" t="s">
        <v>6</v>
      </c>
    </row>
    <row r="12" spans="1:42" ht="15" hidden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31.5" x14ac:dyDescent="0.25">
      <c r="A13" s="9" t="s">
        <v>18</v>
      </c>
      <c r="B13" s="6"/>
      <c r="C13" s="10" t="s">
        <v>19</v>
      </c>
      <c r="D13" s="10" t="s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5"/>
      <c r="X13" s="8">
        <v>25165327.41</v>
      </c>
      <c r="Y13" s="8"/>
      <c r="Z13" s="8"/>
      <c r="AA13" s="8">
        <v>3520</v>
      </c>
      <c r="AB13" s="8">
        <v>3520</v>
      </c>
      <c r="AC13" s="8"/>
      <c r="AD13" s="8"/>
      <c r="AE13" s="8">
        <v>26600130.129999999</v>
      </c>
      <c r="AF13" s="8">
        <v>25161807.41</v>
      </c>
      <c r="AG13" s="8"/>
      <c r="AH13" s="8"/>
      <c r="AI13" s="8">
        <v>1438322.72</v>
      </c>
      <c r="AJ13" s="8"/>
      <c r="AK13" s="8"/>
      <c r="AL13" s="8"/>
      <c r="AM13" s="8">
        <v>1438322.72</v>
      </c>
      <c r="AN13" s="8"/>
      <c r="AO13" s="11">
        <f>AP13/1000</f>
        <v>26603.650129999998</v>
      </c>
      <c r="AP13" s="11">
        <v>26603650.129999999</v>
      </c>
    </row>
    <row r="14" spans="1:42" ht="94.5" x14ac:dyDescent="0.25">
      <c r="A14" s="12" t="s">
        <v>21</v>
      </c>
      <c r="B14" s="6"/>
      <c r="C14" s="13" t="s">
        <v>19</v>
      </c>
      <c r="D14" s="13" t="s">
        <v>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5"/>
      <c r="X14" s="8">
        <v>23170827.41</v>
      </c>
      <c r="Y14" s="8"/>
      <c r="Z14" s="8"/>
      <c r="AA14" s="8">
        <v>3520</v>
      </c>
      <c r="AB14" s="8">
        <v>3520</v>
      </c>
      <c r="AC14" s="8"/>
      <c r="AD14" s="8"/>
      <c r="AE14" s="8">
        <v>24505630.129999999</v>
      </c>
      <c r="AF14" s="8">
        <v>23167307.41</v>
      </c>
      <c r="AG14" s="8"/>
      <c r="AH14" s="8"/>
      <c r="AI14" s="8">
        <v>1338322.72</v>
      </c>
      <c r="AJ14" s="8"/>
      <c r="AK14" s="8"/>
      <c r="AL14" s="8"/>
      <c r="AM14" s="8">
        <v>1338322.72</v>
      </c>
      <c r="AN14" s="8"/>
      <c r="AO14" s="14">
        <f t="shared" ref="AO14:AO39" si="0">AP14/1000</f>
        <v>24509.150129999998</v>
      </c>
      <c r="AP14" s="14">
        <v>24509150.129999999</v>
      </c>
    </row>
    <row r="15" spans="1:42" ht="63" x14ac:dyDescent="0.25">
      <c r="A15" s="12" t="s">
        <v>23</v>
      </c>
      <c r="B15" s="6"/>
      <c r="C15" s="13" t="s">
        <v>19</v>
      </c>
      <c r="D15" s="13" t="s">
        <v>24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5"/>
      <c r="X15" s="8">
        <v>707500</v>
      </c>
      <c r="Y15" s="8"/>
      <c r="Z15" s="8"/>
      <c r="AA15" s="8"/>
      <c r="AB15" s="8"/>
      <c r="AC15" s="8"/>
      <c r="AD15" s="8"/>
      <c r="AE15" s="8">
        <v>707500</v>
      </c>
      <c r="AF15" s="8">
        <v>707500</v>
      </c>
      <c r="AG15" s="8"/>
      <c r="AH15" s="8"/>
      <c r="AI15" s="8"/>
      <c r="AJ15" s="8"/>
      <c r="AK15" s="8"/>
      <c r="AL15" s="8"/>
      <c r="AM15" s="8"/>
      <c r="AN15" s="8"/>
      <c r="AO15" s="14">
        <f t="shared" si="0"/>
        <v>707.5</v>
      </c>
      <c r="AP15" s="14">
        <v>707500</v>
      </c>
    </row>
    <row r="16" spans="1:42" ht="31.5" x14ac:dyDescent="0.25">
      <c r="A16" s="12" t="s">
        <v>25</v>
      </c>
      <c r="B16" s="6"/>
      <c r="C16" s="13" t="s">
        <v>19</v>
      </c>
      <c r="D16" s="13" t="s">
        <v>26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5"/>
      <c r="X16" s="8">
        <v>1000000</v>
      </c>
      <c r="Y16" s="8"/>
      <c r="Z16" s="8"/>
      <c r="AA16" s="8"/>
      <c r="AB16" s="8"/>
      <c r="AC16" s="8"/>
      <c r="AD16" s="8"/>
      <c r="AE16" s="8">
        <v>1000000</v>
      </c>
      <c r="AF16" s="8">
        <v>1000000</v>
      </c>
      <c r="AG16" s="8"/>
      <c r="AH16" s="8"/>
      <c r="AI16" s="8"/>
      <c r="AJ16" s="8"/>
      <c r="AK16" s="8"/>
      <c r="AL16" s="8"/>
      <c r="AM16" s="8"/>
      <c r="AN16" s="8"/>
      <c r="AO16" s="14">
        <f t="shared" si="0"/>
        <v>1000</v>
      </c>
      <c r="AP16" s="14">
        <v>1000000</v>
      </c>
    </row>
    <row r="17" spans="1:42" ht="15.75" x14ac:dyDescent="0.25">
      <c r="A17" s="12" t="s">
        <v>27</v>
      </c>
      <c r="B17" s="6"/>
      <c r="C17" s="13" t="s">
        <v>19</v>
      </c>
      <c r="D17" s="13" t="s">
        <v>28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5"/>
      <c r="X17" s="8">
        <v>200000</v>
      </c>
      <c r="Y17" s="8"/>
      <c r="Z17" s="8"/>
      <c r="AA17" s="8"/>
      <c r="AB17" s="8"/>
      <c r="AC17" s="8"/>
      <c r="AD17" s="8"/>
      <c r="AE17" s="8">
        <v>200000</v>
      </c>
      <c r="AF17" s="8">
        <v>200000</v>
      </c>
      <c r="AG17" s="8"/>
      <c r="AH17" s="8"/>
      <c r="AI17" s="8"/>
      <c r="AJ17" s="8"/>
      <c r="AK17" s="8"/>
      <c r="AL17" s="8"/>
      <c r="AM17" s="8"/>
      <c r="AN17" s="8"/>
      <c r="AO17" s="14">
        <f t="shared" si="0"/>
        <v>200</v>
      </c>
      <c r="AP17" s="14">
        <v>200000</v>
      </c>
    </row>
    <row r="18" spans="1:42" ht="15.75" x14ac:dyDescent="0.25">
      <c r="A18" s="12" t="s">
        <v>29</v>
      </c>
      <c r="B18" s="6"/>
      <c r="C18" s="13" t="s">
        <v>19</v>
      </c>
      <c r="D18" s="13" t="s">
        <v>30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5"/>
      <c r="X18" s="8">
        <v>87000</v>
      </c>
      <c r="Y18" s="8"/>
      <c r="Z18" s="8"/>
      <c r="AA18" s="8"/>
      <c r="AB18" s="8"/>
      <c r="AC18" s="8"/>
      <c r="AD18" s="8"/>
      <c r="AE18" s="8">
        <v>187000</v>
      </c>
      <c r="AF18" s="8">
        <v>87000</v>
      </c>
      <c r="AG18" s="8"/>
      <c r="AH18" s="8"/>
      <c r="AI18" s="8">
        <v>100000</v>
      </c>
      <c r="AJ18" s="8"/>
      <c r="AK18" s="8"/>
      <c r="AL18" s="8"/>
      <c r="AM18" s="8">
        <v>100000</v>
      </c>
      <c r="AN18" s="8"/>
      <c r="AO18" s="14">
        <f t="shared" si="0"/>
        <v>187</v>
      </c>
      <c r="AP18" s="14">
        <v>187000</v>
      </c>
    </row>
    <row r="19" spans="1:42" ht="15.75" x14ac:dyDescent="0.25">
      <c r="A19" s="9" t="s">
        <v>31</v>
      </c>
      <c r="B19" s="6"/>
      <c r="C19" s="10" t="s">
        <v>32</v>
      </c>
      <c r="D19" s="10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5"/>
      <c r="X19" s="8">
        <v>328500</v>
      </c>
      <c r="Y19" s="8">
        <v>346400</v>
      </c>
      <c r="Z19" s="8">
        <v>328500</v>
      </c>
      <c r="AA19" s="8"/>
      <c r="AB19" s="8"/>
      <c r="AC19" s="8"/>
      <c r="AD19" s="8"/>
      <c r="AE19" s="8"/>
      <c r="AF19" s="8"/>
      <c r="AG19" s="8"/>
      <c r="AH19" s="8"/>
      <c r="AI19" s="8">
        <v>17900</v>
      </c>
      <c r="AJ19" s="8">
        <v>17900</v>
      </c>
      <c r="AK19" s="8"/>
      <c r="AL19" s="8"/>
      <c r="AM19" s="8"/>
      <c r="AN19" s="8"/>
      <c r="AO19" s="11">
        <f t="shared" si="0"/>
        <v>346.4</v>
      </c>
      <c r="AP19" s="11">
        <v>346400</v>
      </c>
    </row>
    <row r="20" spans="1:42" ht="31.5" x14ac:dyDescent="0.25">
      <c r="A20" s="12" t="s">
        <v>33</v>
      </c>
      <c r="B20" s="6"/>
      <c r="C20" s="13" t="s">
        <v>32</v>
      </c>
      <c r="D20" s="13" t="s">
        <v>34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5"/>
      <c r="X20" s="8">
        <v>328500</v>
      </c>
      <c r="Y20" s="8">
        <v>346400</v>
      </c>
      <c r="Z20" s="8">
        <v>328500</v>
      </c>
      <c r="AA20" s="8"/>
      <c r="AB20" s="8"/>
      <c r="AC20" s="8"/>
      <c r="AD20" s="8"/>
      <c r="AE20" s="8"/>
      <c r="AF20" s="8"/>
      <c r="AG20" s="8"/>
      <c r="AH20" s="8"/>
      <c r="AI20" s="8">
        <v>17900</v>
      </c>
      <c r="AJ20" s="8">
        <v>17900</v>
      </c>
      <c r="AK20" s="8"/>
      <c r="AL20" s="8"/>
      <c r="AM20" s="8"/>
      <c r="AN20" s="8"/>
      <c r="AO20" s="14">
        <f t="shared" si="0"/>
        <v>346.4</v>
      </c>
      <c r="AP20" s="14">
        <v>346400</v>
      </c>
    </row>
    <row r="21" spans="1:42" ht="47.25" x14ac:dyDescent="0.25">
      <c r="A21" s="9" t="s">
        <v>35</v>
      </c>
      <c r="B21" s="6"/>
      <c r="C21" s="10" t="s">
        <v>34</v>
      </c>
      <c r="D21" s="10" t="s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5"/>
      <c r="X21" s="8">
        <v>150000</v>
      </c>
      <c r="Y21" s="8"/>
      <c r="Z21" s="8"/>
      <c r="AA21" s="8"/>
      <c r="AB21" s="8"/>
      <c r="AC21" s="8"/>
      <c r="AD21" s="8"/>
      <c r="AE21" s="8">
        <v>900000</v>
      </c>
      <c r="AF21" s="8">
        <v>150000</v>
      </c>
      <c r="AG21" s="8"/>
      <c r="AH21" s="8"/>
      <c r="AI21" s="8">
        <v>750000</v>
      </c>
      <c r="AJ21" s="8"/>
      <c r="AK21" s="8"/>
      <c r="AL21" s="8"/>
      <c r="AM21" s="8">
        <v>750000</v>
      </c>
      <c r="AN21" s="8"/>
      <c r="AO21" s="11">
        <f t="shared" si="0"/>
        <v>900</v>
      </c>
      <c r="AP21" s="11">
        <v>900000</v>
      </c>
    </row>
    <row r="22" spans="1:42" ht="15.75" x14ac:dyDescent="0.25">
      <c r="A22" s="12" t="s">
        <v>36</v>
      </c>
      <c r="B22" s="6"/>
      <c r="C22" s="13" t="s">
        <v>34</v>
      </c>
      <c r="D22" s="13" t="s">
        <v>37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5"/>
      <c r="X22" s="8">
        <v>50000</v>
      </c>
      <c r="Y22" s="8"/>
      <c r="Z22" s="8"/>
      <c r="AA22" s="8"/>
      <c r="AB22" s="8"/>
      <c r="AC22" s="8"/>
      <c r="AD22" s="8"/>
      <c r="AE22" s="8">
        <v>50000</v>
      </c>
      <c r="AF22" s="8">
        <v>50000</v>
      </c>
      <c r="AG22" s="8"/>
      <c r="AH22" s="8"/>
      <c r="AI22" s="8"/>
      <c r="AJ22" s="8"/>
      <c r="AK22" s="8"/>
      <c r="AL22" s="8"/>
      <c r="AM22" s="8"/>
      <c r="AN22" s="8"/>
      <c r="AO22" s="14">
        <f t="shared" si="0"/>
        <v>50</v>
      </c>
      <c r="AP22" s="14">
        <v>50000</v>
      </c>
    </row>
    <row r="23" spans="1:42" ht="63" x14ac:dyDescent="0.25">
      <c r="A23" s="12" t="s">
        <v>38</v>
      </c>
      <c r="B23" s="6"/>
      <c r="C23" s="13" t="s">
        <v>34</v>
      </c>
      <c r="D23" s="13" t="s">
        <v>39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5"/>
      <c r="X23" s="8">
        <v>50000</v>
      </c>
      <c r="Y23" s="8"/>
      <c r="Z23" s="8"/>
      <c r="AA23" s="8"/>
      <c r="AB23" s="8"/>
      <c r="AC23" s="8"/>
      <c r="AD23" s="8"/>
      <c r="AE23" s="8">
        <v>50000</v>
      </c>
      <c r="AF23" s="8">
        <v>50000</v>
      </c>
      <c r="AG23" s="8"/>
      <c r="AH23" s="8"/>
      <c r="AI23" s="8"/>
      <c r="AJ23" s="8"/>
      <c r="AK23" s="8"/>
      <c r="AL23" s="8"/>
      <c r="AM23" s="8"/>
      <c r="AN23" s="8"/>
      <c r="AO23" s="14">
        <f t="shared" si="0"/>
        <v>50</v>
      </c>
      <c r="AP23" s="14">
        <v>50000</v>
      </c>
    </row>
    <row r="24" spans="1:42" ht="47.25" x14ac:dyDescent="0.25">
      <c r="A24" s="12" t="s">
        <v>40</v>
      </c>
      <c r="B24" s="6"/>
      <c r="C24" s="13" t="s">
        <v>34</v>
      </c>
      <c r="D24" s="13" t="s">
        <v>41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5"/>
      <c r="X24" s="8">
        <v>50000</v>
      </c>
      <c r="Y24" s="8"/>
      <c r="Z24" s="8"/>
      <c r="AA24" s="8"/>
      <c r="AB24" s="8"/>
      <c r="AC24" s="8"/>
      <c r="AD24" s="8"/>
      <c r="AE24" s="8">
        <v>800000</v>
      </c>
      <c r="AF24" s="8">
        <v>50000</v>
      </c>
      <c r="AG24" s="8"/>
      <c r="AH24" s="8"/>
      <c r="AI24" s="8">
        <v>750000</v>
      </c>
      <c r="AJ24" s="8"/>
      <c r="AK24" s="8"/>
      <c r="AL24" s="8"/>
      <c r="AM24" s="8">
        <v>750000</v>
      </c>
      <c r="AN24" s="8"/>
      <c r="AO24" s="14">
        <f t="shared" si="0"/>
        <v>800</v>
      </c>
      <c r="AP24" s="14">
        <v>800000</v>
      </c>
    </row>
    <row r="25" spans="1:42" ht="15.75" x14ac:dyDescent="0.25">
      <c r="A25" s="9" t="s">
        <v>42</v>
      </c>
      <c r="B25" s="6"/>
      <c r="C25" s="10" t="s">
        <v>22</v>
      </c>
      <c r="D25" s="10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5"/>
      <c r="X25" s="8">
        <v>16539096.800000001</v>
      </c>
      <c r="Y25" s="8"/>
      <c r="Z25" s="8"/>
      <c r="AA25" s="8">
        <v>1693000</v>
      </c>
      <c r="AB25" s="8">
        <v>1693000</v>
      </c>
      <c r="AC25" s="8"/>
      <c r="AD25" s="8"/>
      <c r="AE25" s="8">
        <v>14676996.800000001</v>
      </c>
      <c r="AF25" s="8">
        <v>14846096.800000001</v>
      </c>
      <c r="AG25" s="8"/>
      <c r="AH25" s="8"/>
      <c r="AI25" s="8">
        <v>-169100</v>
      </c>
      <c r="AJ25" s="8"/>
      <c r="AK25" s="8"/>
      <c r="AL25" s="8"/>
      <c r="AM25" s="8">
        <v>-169100</v>
      </c>
      <c r="AN25" s="8"/>
      <c r="AO25" s="11">
        <f t="shared" si="0"/>
        <v>16369.996800000001</v>
      </c>
      <c r="AP25" s="11">
        <v>16369996.800000001</v>
      </c>
    </row>
    <row r="26" spans="1:42" ht="15.75" x14ac:dyDescent="0.25">
      <c r="A26" s="12" t="s">
        <v>43</v>
      </c>
      <c r="B26" s="6"/>
      <c r="C26" s="13" t="s">
        <v>22</v>
      </c>
      <c r="D26" s="13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5"/>
      <c r="X26" s="8">
        <v>14324096.800000001</v>
      </c>
      <c r="Y26" s="8"/>
      <c r="Z26" s="8"/>
      <c r="AA26" s="8">
        <v>1693000</v>
      </c>
      <c r="AB26" s="8">
        <v>1693000</v>
      </c>
      <c r="AC26" s="8"/>
      <c r="AD26" s="8"/>
      <c r="AE26" s="8">
        <v>12461996.800000001</v>
      </c>
      <c r="AF26" s="8">
        <v>12631096.800000001</v>
      </c>
      <c r="AG26" s="8"/>
      <c r="AH26" s="8"/>
      <c r="AI26" s="8">
        <v>-169100</v>
      </c>
      <c r="AJ26" s="8"/>
      <c r="AK26" s="8"/>
      <c r="AL26" s="8"/>
      <c r="AM26" s="8">
        <v>-169100</v>
      </c>
      <c r="AN26" s="8"/>
      <c r="AO26" s="14">
        <f t="shared" si="0"/>
        <v>14154.996800000001</v>
      </c>
      <c r="AP26" s="14">
        <v>14154996.800000001</v>
      </c>
    </row>
    <row r="27" spans="1:42" ht="31.5" x14ac:dyDescent="0.25">
      <c r="A27" s="12" t="s">
        <v>44</v>
      </c>
      <c r="B27" s="6"/>
      <c r="C27" s="13" t="s">
        <v>22</v>
      </c>
      <c r="D27" s="13" t="s">
        <v>45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5"/>
      <c r="X27" s="8">
        <v>2215000</v>
      </c>
      <c r="Y27" s="8"/>
      <c r="Z27" s="8"/>
      <c r="AA27" s="8"/>
      <c r="AB27" s="8"/>
      <c r="AC27" s="8"/>
      <c r="AD27" s="8"/>
      <c r="AE27" s="8">
        <v>2215000</v>
      </c>
      <c r="AF27" s="8">
        <v>2215000</v>
      </c>
      <c r="AG27" s="8"/>
      <c r="AH27" s="8"/>
      <c r="AI27" s="8"/>
      <c r="AJ27" s="8"/>
      <c r="AK27" s="8"/>
      <c r="AL27" s="8"/>
      <c r="AM27" s="8"/>
      <c r="AN27" s="8"/>
      <c r="AO27" s="14">
        <f t="shared" si="0"/>
        <v>2215</v>
      </c>
      <c r="AP27" s="14">
        <v>2215000</v>
      </c>
    </row>
    <row r="28" spans="1:42" ht="31.5" x14ac:dyDescent="0.25">
      <c r="A28" s="9" t="s">
        <v>46</v>
      </c>
      <c r="B28" s="6"/>
      <c r="C28" s="10" t="s">
        <v>47</v>
      </c>
      <c r="D28" s="10" t="s">
        <v>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5"/>
      <c r="X28" s="8">
        <v>31389740</v>
      </c>
      <c r="Y28" s="8">
        <v>3034070</v>
      </c>
      <c r="Z28" s="8">
        <v>3034070</v>
      </c>
      <c r="AA28" s="8">
        <v>7832130</v>
      </c>
      <c r="AB28" s="8">
        <v>7832130</v>
      </c>
      <c r="AC28" s="8"/>
      <c r="AD28" s="8"/>
      <c r="AE28" s="8">
        <v>36750740</v>
      </c>
      <c r="AF28" s="8">
        <v>20523540</v>
      </c>
      <c r="AG28" s="8"/>
      <c r="AH28" s="8"/>
      <c r="AI28" s="8">
        <v>16227200</v>
      </c>
      <c r="AJ28" s="8"/>
      <c r="AK28" s="8"/>
      <c r="AL28" s="8"/>
      <c r="AM28" s="8">
        <v>16227200</v>
      </c>
      <c r="AN28" s="8"/>
      <c r="AO28" s="11">
        <f t="shared" si="0"/>
        <v>47616.94</v>
      </c>
      <c r="AP28" s="11">
        <v>47616940</v>
      </c>
    </row>
    <row r="29" spans="1:42" ht="15.75" x14ac:dyDescent="0.25">
      <c r="A29" s="12" t="s">
        <v>48</v>
      </c>
      <c r="B29" s="6"/>
      <c r="C29" s="13" t="s">
        <v>47</v>
      </c>
      <c r="D29" s="13" t="s">
        <v>19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5"/>
      <c r="X29" s="8">
        <v>2145420</v>
      </c>
      <c r="Y29" s="8"/>
      <c r="Z29" s="8"/>
      <c r="AA29" s="8"/>
      <c r="AB29" s="8"/>
      <c r="AC29" s="8"/>
      <c r="AD29" s="8"/>
      <c r="AE29" s="8">
        <v>8212620</v>
      </c>
      <c r="AF29" s="8">
        <v>2145420</v>
      </c>
      <c r="AG29" s="8"/>
      <c r="AH29" s="8"/>
      <c r="AI29" s="8">
        <v>6067200</v>
      </c>
      <c r="AJ29" s="8"/>
      <c r="AK29" s="8"/>
      <c r="AL29" s="8"/>
      <c r="AM29" s="8">
        <v>6067200</v>
      </c>
      <c r="AN29" s="8"/>
      <c r="AO29" s="14">
        <f t="shared" si="0"/>
        <v>8212.6200000000008</v>
      </c>
      <c r="AP29" s="14">
        <v>8212620</v>
      </c>
    </row>
    <row r="30" spans="1:42" ht="15.75" x14ac:dyDescent="0.25">
      <c r="A30" s="12" t="s">
        <v>49</v>
      </c>
      <c r="B30" s="6"/>
      <c r="C30" s="13" t="s">
        <v>47</v>
      </c>
      <c r="D30" s="13" t="s">
        <v>32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5"/>
      <c r="X30" s="8">
        <v>3514720</v>
      </c>
      <c r="Y30" s="8"/>
      <c r="Z30" s="8"/>
      <c r="AA30" s="8"/>
      <c r="AB30" s="8"/>
      <c r="AC30" s="8"/>
      <c r="AD30" s="8"/>
      <c r="AE30" s="8">
        <v>3538720</v>
      </c>
      <c r="AF30" s="8">
        <v>3514720</v>
      </c>
      <c r="AG30" s="8"/>
      <c r="AH30" s="8"/>
      <c r="AI30" s="8">
        <v>24000</v>
      </c>
      <c r="AJ30" s="8"/>
      <c r="AK30" s="8"/>
      <c r="AL30" s="8"/>
      <c r="AM30" s="8">
        <v>24000</v>
      </c>
      <c r="AN30" s="8"/>
      <c r="AO30" s="14">
        <f t="shared" si="0"/>
        <v>3538.72</v>
      </c>
      <c r="AP30" s="14">
        <v>3538720</v>
      </c>
    </row>
    <row r="31" spans="1:42" ht="15.75" x14ac:dyDescent="0.25">
      <c r="A31" s="12" t="s">
        <v>50</v>
      </c>
      <c r="B31" s="6"/>
      <c r="C31" s="13" t="s">
        <v>47</v>
      </c>
      <c r="D31" s="13" t="s">
        <v>34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5"/>
      <c r="X31" s="8">
        <v>25729600</v>
      </c>
      <c r="Y31" s="8">
        <v>3034070</v>
      </c>
      <c r="Z31" s="8">
        <v>3034070</v>
      </c>
      <c r="AA31" s="8">
        <v>7832130</v>
      </c>
      <c r="AB31" s="8">
        <v>7832130</v>
      </c>
      <c r="AC31" s="8"/>
      <c r="AD31" s="8"/>
      <c r="AE31" s="8">
        <v>24999400</v>
      </c>
      <c r="AF31" s="8">
        <v>14863400</v>
      </c>
      <c r="AG31" s="8"/>
      <c r="AH31" s="8"/>
      <c r="AI31" s="8">
        <v>10136000</v>
      </c>
      <c r="AJ31" s="8"/>
      <c r="AK31" s="8"/>
      <c r="AL31" s="8"/>
      <c r="AM31" s="8">
        <v>10136000</v>
      </c>
      <c r="AN31" s="8"/>
      <c r="AO31" s="14">
        <f t="shared" si="0"/>
        <v>35865.599999999999</v>
      </c>
      <c r="AP31" s="14">
        <v>35865600</v>
      </c>
    </row>
    <row r="32" spans="1:42" ht="15.75" x14ac:dyDescent="0.25">
      <c r="A32" s="9" t="s">
        <v>51</v>
      </c>
      <c r="B32" s="6"/>
      <c r="C32" s="10" t="s">
        <v>26</v>
      </c>
      <c r="D32" s="10" t="s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5"/>
      <c r="X32" s="8">
        <v>9412931.6099999994</v>
      </c>
      <c r="Y32" s="8"/>
      <c r="Z32" s="8"/>
      <c r="AA32" s="8">
        <v>550000</v>
      </c>
      <c r="AB32" s="8">
        <v>550000</v>
      </c>
      <c r="AC32" s="8"/>
      <c r="AD32" s="8"/>
      <c r="AE32" s="8">
        <v>8862931.6099999994</v>
      </c>
      <c r="AF32" s="8">
        <v>8862931.6099999994</v>
      </c>
      <c r="AG32" s="8"/>
      <c r="AH32" s="8"/>
      <c r="AI32" s="8"/>
      <c r="AJ32" s="8"/>
      <c r="AK32" s="8"/>
      <c r="AL32" s="8"/>
      <c r="AM32" s="8"/>
      <c r="AN32" s="8"/>
      <c r="AO32" s="11">
        <f t="shared" si="0"/>
        <v>9412.9316099999996</v>
      </c>
      <c r="AP32" s="11">
        <v>9412931.6099999994</v>
      </c>
    </row>
    <row r="33" spans="1:42" ht="47.25" x14ac:dyDescent="0.25">
      <c r="A33" s="12" t="s">
        <v>52</v>
      </c>
      <c r="B33" s="6"/>
      <c r="C33" s="13" t="s">
        <v>26</v>
      </c>
      <c r="D33" s="13" t="s">
        <v>47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5"/>
      <c r="X33" s="8">
        <v>120000</v>
      </c>
      <c r="Y33" s="8"/>
      <c r="Z33" s="8"/>
      <c r="AA33" s="8"/>
      <c r="AB33" s="8"/>
      <c r="AC33" s="8"/>
      <c r="AD33" s="8"/>
      <c r="AE33" s="8">
        <v>140570</v>
      </c>
      <c r="AF33" s="8">
        <v>120000</v>
      </c>
      <c r="AG33" s="8"/>
      <c r="AH33" s="8"/>
      <c r="AI33" s="8">
        <v>20570</v>
      </c>
      <c r="AJ33" s="8"/>
      <c r="AK33" s="8"/>
      <c r="AL33" s="8"/>
      <c r="AM33" s="8">
        <v>20570</v>
      </c>
      <c r="AN33" s="8"/>
      <c r="AO33" s="14">
        <f t="shared" si="0"/>
        <v>140.57</v>
      </c>
      <c r="AP33" s="14">
        <v>140570</v>
      </c>
    </row>
    <row r="34" spans="1:42" ht="15.75" x14ac:dyDescent="0.25">
      <c r="A34" s="12" t="s">
        <v>53</v>
      </c>
      <c r="B34" s="6"/>
      <c r="C34" s="13" t="s">
        <v>26</v>
      </c>
      <c r="D34" s="13" t="s">
        <v>26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5"/>
      <c r="X34" s="8">
        <v>9292931.6099999994</v>
      </c>
      <c r="Y34" s="8"/>
      <c r="Z34" s="8"/>
      <c r="AA34" s="8">
        <v>550000</v>
      </c>
      <c r="AB34" s="8">
        <v>550000</v>
      </c>
      <c r="AC34" s="8"/>
      <c r="AD34" s="8"/>
      <c r="AE34" s="8">
        <v>8722361.6099999994</v>
      </c>
      <c r="AF34" s="8">
        <v>8742931.6099999994</v>
      </c>
      <c r="AG34" s="8"/>
      <c r="AH34" s="8"/>
      <c r="AI34" s="8">
        <v>-20570</v>
      </c>
      <c r="AJ34" s="8"/>
      <c r="AK34" s="8"/>
      <c r="AL34" s="8"/>
      <c r="AM34" s="8">
        <v>-20570</v>
      </c>
      <c r="AN34" s="8"/>
      <c r="AO34" s="14">
        <f t="shared" si="0"/>
        <v>9272.3616099999999</v>
      </c>
      <c r="AP34" s="14">
        <v>9272361.6099999994</v>
      </c>
    </row>
    <row r="35" spans="1:42" ht="15.75" x14ac:dyDescent="0.25">
      <c r="A35" s="9" t="s">
        <v>54</v>
      </c>
      <c r="B35" s="6"/>
      <c r="C35" s="10" t="s">
        <v>55</v>
      </c>
      <c r="D35" s="10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5"/>
      <c r="X35" s="8">
        <v>21822496.379999999</v>
      </c>
      <c r="Y35" s="8"/>
      <c r="Z35" s="8"/>
      <c r="AA35" s="8">
        <v>41052422.5</v>
      </c>
      <c r="AB35" s="8">
        <v>2518900</v>
      </c>
      <c r="AC35" s="8"/>
      <c r="AD35" s="8"/>
      <c r="AE35" s="8">
        <v>21965067.879999999</v>
      </c>
      <c r="AF35" s="8">
        <v>19303596.379999999</v>
      </c>
      <c r="AG35" s="8"/>
      <c r="AH35" s="8"/>
      <c r="AI35" s="8">
        <v>41194994</v>
      </c>
      <c r="AJ35" s="8"/>
      <c r="AK35" s="8">
        <v>38533522.5</v>
      </c>
      <c r="AL35" s="8"/>
      <c r="AM35" s="8">
        <v>2661471.5</v>
      </c>
      <c r="AN35" s="8"/>
      <c r="AO35" s="11">
        <f t="shared" si="0"/>
        <v>63017.490380000003</v>
      </c>
      <c r="AP35" s="11">
        <v>63017490.380000003</v>
      </c>
    </row>
    <row r="36" spans="1:42" ht="15.75" x14ac:dyDescent="0.25">
      <c r="A36" s="12" t="s">
        <v>56</v>
      </c>
      <c r="B36" s="6"/>
      <c r="C36" s="13" t="s">
        <v>55</v>
      </c>
      <c r="D36" s="13" t="s">
        <v>19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5"/>
      <c r="X36" s="8">
        <v>21822496.379999999</v>
      </c>
      <c r="Y36" s="8"/>
      <c r="Z36" s="8"/>
      <c r="AA36" s="8">
        <v>41052422.5</v>
      </c>
      <c r="AB36" s="8">
        <v>2518900</v>
      </c>
      <c r="AC36" s="8"/>
      <c r="AD36" s="8"/>
      <c r="AE36" s="8">
        <v>21965067.879999999</v>
      </c>
      <c r="AF36" s="8">
        <v>19303596.379999999</v>
      </c>
      <c r="AG36" s="8"/>
      <c r="AH36" s="8"/>
      <c r="AI36" s="8">
        <v>41194994</v>
      </c>
      <c r="AJ36" s="8"/>
      <c r="AK36" s="8">
        <v>38533522.5</v>
      </c>
      <c r="AL36" s="8"/>
      <c r="AM36" s="8">
        <v>2661471.5</v>
      </c>
      <c r="AN36" s="8"/>
      <c r="AO36" s="14">
        <f t="shared" si="0"/>
        <v>63017.490380000003</v>
      </c>
      <c r="AP36" s="14">
        <v>63017490.380000003</v>
      </c>
    </row>
    <row r="37" spans="1:42" ht="15.75" x14ac:dyDescent="0.25">
      <c r="A37" s="9" t="s">
        <v>57</v>
      </c>
      <c r="B37" s="6"/>
      <c r="C37" s="10" t="s">
        <v>39</v>
      </c>
      <c r="D37" s="10" t="s">
        <v>20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5"/>
      <c r="X37" s="8">
        <v>5018727.24</v>
      </c>
      <c r="Y37" s="8"/>
      <c r="Z37" s="8">
        <v>336212.16</v>
      </c>
      <c r="AA37" s="8"/>
      <c r="AB37" s="8">
        <v>1931598.84</v>
      </c>
      <c r="AC37" s="8"/>
      <c r="AD37" s="8"/>
      <c r="AE37" s="8">
        <v>2498937.2400000002</v>
      </c>
      <c r="AF37" s="8">
        <v>2750916.24</v>
      </c>
      <c r="AG37" s="8"/>
      <c r="AH37" s="8"/>
      <c r="AI37" s="8">
        <v>-2519790</v>
      </c>
      <c r="AJ37" s="8">
        <v>-336212.16</v>
      </c>
      <c r="AK37" s="8">
        <v>-1931598.84</v>
      </c>
      <c r="AL37" s="8"/>
      <c r="AM37" s="8">
        <v>-251979</v>
      </c>
      <c r="AN37" s="8"/>
      <c r="AO37" s="11">
        <f t="shared" si="0"/>
        <v>2498.9372400000002</v>
      </c>
      <c r="AP37" s="11">
        <v>2498937.2400000002</v>
      </c>
    </row>
    <row r="38" spans="1:42" ht="15.75" x14ac:dyDescent="0.25">
      <c r="A38" s="12" t="s">
        <v>58</v>
      </c>
      <c r="B38" s="6"/>
      <c r="C38" s="13" t="s">
        <v>39</v>
      </c>
      <c r="D38" s="13" t="s">
        <v>19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5"/>
      <c r="X38" s="8">
        <v>2498937.2400000002</v>
      </c>
      <c r="Y38" s="8"/>
      <c r="Z38" s="8"/>
      <c r="AA38" s="8"/>
      <c r="AB38" s="8"/>
      <c r="AC38" s="8"/>
      <c r="AD38" s="8"/>
      <c r="AE38" s="8">
        <v>2498937.2400000002</v>
      </c>
      <c r="AF38" s="8">
        <v>2498937.2400000002</v>
      </c>
      <c r="AG38" s="8"/>
      <c r="AH38" s="8"/>
      <c r="AI38" s="8"/>
      <c r="AJ38" s="8"/>
      <c r="AK38" s="8"/>
      <c r="AL38" s="8"/>
      <c r="AM38" s="8"/>
      <c r="AN38" s="8"/>
      <c r="AO38" s="14">
        <f t="shared" si="0"/>
        <v>2498.9372400000002</v>
      </c>
      <c r="AP38" s="14">
        <v>2498937.2400000002</v>
      </c>
    </row>
    <row r="39" spans="1:42" ht="15.75" x14ac:dyDescent="0.25">
      <c r="A39" s="10" t="s">
        <v>59</v>
      </c>
      <c r="B39" s="15"/>
      <c r="C39" s="10"/>
      <c r="D39" s="10"/>
      <c r="E39" s="15"/>
      <c r="T39" s="15"/>
      <c r="U39" s="15"/>
      <c r="V39" s="16"/>
      <c r="W39" s="15"/>
      <c r="X39" s="17">
        <v>109826819.44</v>
      </c>
      <c r="Y39" s="17"/>
      <c r="Z39" s="17">
        <v>3698782.16</v>
      </c>
      <c r="AA39" s="17"/>
      <c r="AB39" s="17">
        <v>14529148.84</v>
      </c>
      <c r="AC39" s="17"/>
      <c r="AD39" s="17"/>
      <c r="AE39" s="17"/>
      <c r="AF39" s="17">
        <v>91598888.439999998</v>
      </c>
      <c r="AG39" s="17"/>
      <c r="AH39" s="17"/>
      <c r="AI39" s="17">
        <v>56939526.719999999</v>
      </c>
      <c r="AJ39" s="17">
        <v>-318312.15999999997</v>
      </c>
      <c r="AK39" s="17">
        <v>36601923.659999996</v>
      </c>
      <c r="AL39" s="17"/>
      <c r="AM39" s="17">
        <v>20655915.219999999</v>
      </c>
      <c r="AN39" s="17"/>
      <c r="AO39" s="11">
        <f t="shared" si="0"/>
        <v>166766.34615999999</v>
      </c>
      <c r="AP39" s="11">
        <v>166766346.16</v>
      </c>
    </row>
  </sheetData>
  <mergeCells count="28">
    <mergeCell ref="AP9:AP11"/>
    <mergeCell ref="A6:AO6"/>
    <mergeCell ref="X9:X11"/>
    <mergeCell ref="B9:B11"/>
    <mergeCell ref="AO9:AO11"/>
    <mergeCell ref="AJ9:AJ11"/>
    <mergeCell ref="AN9:AN11"/>
    <mergeCell ref="A9:A11"/>
    <mergeCell ref="W9:W11"/>
    <mergeCell ref="AL9:AL11"/>
    <mergeCell ref="AA9:AA11"/>
    <mergeCell ref="AI9:AI11"/>
    <mergeCell ref="AM9:AM11"/>
    <mergeCell ref="AD9:AD11"/>
    <mergeCell ref="AB9:AB11"/>
    <mergeCell ref="E9:S11"/>
    <mergeCell ref="AC9:AC11"/>
    <mergeCell ref="T9:T11"/>
    <mergeCell ref="C9:D11"/>
    <mergeCell ref="U9:U11"/>
    <mergeCell ref="Z9:Z11"/>
    <mergeCell ref="AG9:AG11"/>
    <mergeCell ref="AK9:AK11"/>
    <mergeCell ref="AF9:AF11"/>
    <mergeCell ref="AH9:AH11"/>
    <mergeCell ref="Y9:Y11"/>
    <mergeCell ref="V9:V11"/>
    <mergeCell ref="AE9:AE11"/>
  </mergeCells>
  <pageMargins left="1.17" right="0.39" top="0.78" bottom="0.78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38"/>
  <sheetViews>
    <sheetView showGridLines="0" tabSelected="1" workbookViewId="0">
      <selection activeCell="BL14" sqref="BL14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63" width="8" hidden="1"/>
    <col min="64" max="65" width="26" customWidth="1"/>
    <col min="66" max="67" width="26" hidden="1" customWidth="1"/>
  </cols>
  <sheetData>
    <row r="1" spans="1:67" ht="15" x14ac:dyDescent="0.25">
      <c r="BM1" s="20" t="s">
        <v>79</v>
      </c>
    </row>
    <row r="2" spans="1:67" ht="15" x14ac:dyDescent="0.25">
      <c r="BM2" s="19" t="s">
        <v>75</v>
      </c>
    </row>
    <row r="3" spans="1:67" ht="15" x14ac:dyDescent="0.25">
      <c r="BM3" s="19" t="s">
        <v>73</v>
      </c>
    </row>
    <row r="4" spans="1:67" ht="15" x14ac:dyDescent="0.25">
      <c r="BM4" s="19" t="s">
        <v>74</v>
      </c>
    </row>
    <row r="5" spans="1:67" ht="15" x14ac:dyDescent="0.25">
      <c r="BM5" s="19" t="s">
        <v>80</v>
      </c>
    </row>
    <row r="6" spans="1:67" ht="66" customHeight="1" x14ac:dyDescent="0.25">
      <c r="A6" s="40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1:67" ht="11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8.75" x14ac:dyDescent="0.25">
      <c r="A8" s="18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5" customHeight="1" x14ac:dyDescent="0.25">
      <c r="A9" s="38" t="s">
        <v>67</v>
      </c>
      <c r="B9" s="27" t="s">
        <v>1</v>
      </c>
      <c r="C9" s="39" t="s">
        <v>68</v>
      </c>
      <c r="D9" s="30"/>
      <c r="E9" s="27" t="s">
        <v>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 t="s">
        <v>3</v>
      </c>
      <c r="U9" s="27" t="s">
        <v>4</v>
      </c>
      <c r="V9" s="27" t="s">
        <v>5</v>
      </c>
      <c r="W9" s="37" t="s">
        <v>0</v>
      </c>
      <c r="X9" s="24" t="s">
        <v>6</v>
      </c>
      <c r="Y9" s="24" t="s">
        <v>17</v>
      </c>
      <c r="Z9" s="24" t="s">
        <v>8</v>
      </c>
      <c r="AA9" s="24" t="s">
        <v>17</v>
      </c>
      <c r="AB9" s="24" t="s">
        <v>10</v>
      </c>
      <c r="AC9" s="24" t="s">
        <v>17</v>
      </c>
      <c r="AD9" s="24" t="s">
        <v>12</v>
      </c>
      <c r="AE9" s="24" t="s">
        <v>17</v>
      </c>
      <c r="AF9" s="24" t="s">
        <v>14</v>
      </c>
      <c r="AG9" s="24" t="s">
        <v>17</v>
      </c>
      <c r="AH9" s="24" t="s">
        <v>16</v>
      </c>
      <c r="AI9" s="24" t="s">
        <v>6</v>
      </c>
      <c r="AJ9" s="24" t="s">
        <v>8</v>
      </c>
      <c r="AK9" s="24" t="s">
        <v>10</v>
      </c>
      <c r="AL9" s="24" t="s">
        <v>12</v>
      </c>
      <c r="AM9" s="24" t="s">
        <v>14</v>
      </c>
      <c r="AN9" s="24" t="s">
        <v>16</v>
      </c>
      <c r="AO9" s="24" t="s">
        <v>6</v>
      </c>
      <c r="AP9" s="24" t="s">
        <v>8</v>
      </c>
      <c r="AQ9" s="24" t="s">
        <v>10</v>
      </c>
      <c r="AR9" s="24" t="s">
        <v>12</v>
      </c>
      <c r="AS9" s="24" t="s">
        <v>14</v>
      </c>
      <c r="AT9" s="24" t="s">
        <v>16</v>
      </c>
      <c r="AU9" s="24" t="s">
        <v>60</v>
      </c>
      <c r="AV9" s="24" t="s">
        <v>17</v>
      </c>
      <c r="AW9" s="24" t="s">
        <v>61</v>
      </c>
      <c r="AX9" s="24" t="s">
        <v>17</v>
      </c>
      <c r="AY9" s="24" t="s">
        <v>62</v>
      </c>
      <c r="AZ9" s="24" t="s">
        <v>17</v>
      </c>
      <c r="BA9" s="24" t="s">
        <v>63</v>
      </c>
      <c r="BB9" s="24" t="s">
        <v>17</v>
      </c>
      <c r="BC9" s="24" t="s">
        <v>64</v>
      </c>
      <c r="BD9" s="24" t="s">
        <v>17</v>
      </c>
      <c r="BE9" s="24" t="s">
        <v>65</v>
      </c>
      <c r="BF9" s="24" t="s">
        <v>60</v>
      </c>
      <c r="BG9" s="24" t="s">
        <v>61</v>
      </c>
      <c r="BH9" s="24" t="s">
        <v>62</v>
      </c>
      <c r="BI9" s="24" t="s">
        <v>63</v>
      </c>
      <c r="BJ9" s="24" t="s">
        <v>64</v>
      </c>
      <c r="BK9" s="24" t="s">
        <v>65</v>
      </c>
      <c r="BL9" s="38" t="s">
        <v>77</v>
      </c>
      <c r="BM9" s="38" t="s">
        <v>78</v>
      </c>
      <c r="BN9" s="38" t="s">
        <v>77</v>
      </c>
      <c r="BO9" s="38" t="s">
        <v>78</v>
      </c>
    </row>
    <row r="10" spans="1:67" ht="15" customHeight="1" x14ac:dyDescent="0.25">
      <c r="A10" s="36"/>
      <c r="B10" s="28"/>
      <c r="C10" s="31"/>
      <c r="D10" s="32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7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36"/>
      <c r="BM10" s="36"/>
      <c r="BN10" s="36"/>
      <c r="BO10" s="36"/>
    </row>
    <row r="11" spans="1:67" ht="15" customHeight="1" x14ac:dyDescent="0.25">
      <c r="A11" s="36"/>
      <c r="B11" s="27"/>
      <c r="C11" s="33"/>
      <c r="D11" s="34"/>
      <c r="E11" s="27"/>
      <c r="F11" s="27" t="s">
        <v>2</v>
      </c>
      <c r="G11" s="27" t="s">
        <v>2</v>
      </c>
      <c r="H11" s="27" t="s">
        <v>2</v>
      </c>
      <c r="I11" s="27" t="s">
        <v>2</v>
      </c>
      <c r="J11" s="27" t="s">
        <v>2</v>
      </c>
      <c r="K11" s="27" t="s">
        <v>2</v>
      </c>
      <c r="L11" s="27" t="s">
        <v>2</v>
      </c>
      <c r="M11" s="27" t="s">
        <v>2</v>
      </c>
      <c r="N11" s="27" t="s">
        <v>2</v>
      </c>
      <c r="O11" s="27" t="s">
        <v>2</v>
      </c>
      <c r="P11" s="27" t="s">
        <v>2</v>
      </c>
      <c r="Q11" s="27" t="s">
        <v>2</v>
      </c>
      <c r="R11" s="27" t="s">
        <v>2</v>
      </c>
      <c r="S11" s="27" t="s">
        <v>2</v>
      </c>
      <c r="T11" s="27"/>
      <c r="U11" s="27"/>
      <c r="V11" s="27"/>
      <c r="W11" s="37"/>
      <c r="X11" s="26" t="s">
        <v>6</v>
      </c>
      <c r="Y11" s="26" t="s">
        <v>7</v>
      </c>
      <c r="Z11" s="26" t="s">
        <v>8</v>
      </c>
      <c r="AA11" s="26" t="s">
        <v>9</v>
      </c>
      <c r="AB11" s="26" t="s">
        <v>10</v>
      </c>
      <c r="AC11" s="26" t="s">
        <v>11</v>
      </c>
      <c r="AD11" s="26" t="s">
        <v>12</v>
      </c>
      <c r="AE11" s="26" t="s">
        <v>13</v>
      </c>
      <c r="AF11" s="26" t="s">
        <v>14</v>
      </c>
      <c r="AG11" s="26" t="s">
        <v>15</v>
      </c>
      <c r="AH11" s="26" t="s">
        <v>16</v>
      </c>
      <c r="AI11" s="26" t="s">
        <v>6</v>
      </c>
      <c r="AJ11" s="26" t="s">
        <v>8</v>
      </c>
      <c r="AK11" s="26" t="s">
        <v>10</v>
      </c>
      <c r="AL11" s="26" t="s">
        <v>12</v>
      </c>
      <c r="AM11" s="26" t="s">
        <v>14</v>
      </c>
      <c r="AN11" s="26" t="s">
        <v>16</v>
      </c>
      <c r="AO11" s="26" t="s">
        <v>6</v>
      </c>
      <c r="AP11" s="26" t="s">
        <v>8</v>
      </c>
      <c r="AQ11" s="26" t="s">
        <v>10</v>
      </c>
      <c r="AR11" s="26" t="s">
        <v>12</v>
      </c>
      <c r="AS11" s="26" t="s">
        <v>14</v>
      </c>
      <c r="AT11" s="26" t="s">
        <v>16</v>
      </c>
      <c r="AU11" s="26" t="s">
        <v>6</v>
      </c>
      <c r="AV11" s="26" t="s">
        <v>7</v>
      </c>
      <c r="AW11" s="26" t="s">
        <v>8</v>
      </c>
      <c r="AX11" s="26" t="s">
        <v>9</v>
      </c>
      <c r="AY11" s="26" t="s">
        <v>10</v>
      </c>
      <c r="AZ11" s="26" t="s">
        <v>11</v>
      </c>
      <c r="BA11" s="26" t="s">
        <v>12</v>
      </c>
      <c r="BB11" s="26" t="s">
        <v>13</v>
      </c>
      <c r="BC11" s="26" t="s">
        <v>14</v>
      </c>
      <c r="BD11" s="26" t="s">
        <v>15</v>
      </c>
      <c r="BE11" s="26" t="s">
        <v>16</v>
      </c>
      <c r="BF11" s="26" t="s">
        <v>6</v>
      </c>
      <c r="BG11" s="26" t="s">
        <v>8</v>
      </c>
      <c r="BH11" s="26" t="s">
        <v>10</v>
      </c>
      <c r="BI11" s="26" t="s">
        <v>12</v>
      </c>
      <c r="BJ11" s="26" t="s">
        <v>14</v>
      </c>
      <c r="BK11" s="26" t="s">
        <v>16</v>
      </c>
      <c r="BL11" s="36" t="s">
        <v>6</v>
      </c>
      <c r="BM11" s="36" t="s">
        <v>6</v>
      </c>
      <c r="BN11" s="36" t="s">
        <v>6</v>
      </c>
      <c r="BO11" s="36" t="s">
        <v>6</v>
      </c>
    </row>
    <row r="12" spans="1:67" ht="15" hidden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ht="31.5" x14ac:dyDescent="0.25">
      <c r="A13" s="9" t="s">
        <v>18</v>
      </c>
      <c r="B13" s="6"/>
      <c r="C13" s="21" t="s">
        <v>19</v>
      </c>
      <c r="D13" s="21" t="s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5"/>
      <c r="X13" s="8">
        <v>25165327.41</v>
      </c>
      <c r="Y13" s="8"/>
      <c r="Z13" s="8"/>
      <c r="AA13" s="8">
        <v>3520</v>
      </c>
      <c r="AB13" s="8">
        <v>3520</v>
      </c>
      <c r="AC13" s="8"/>
      <c r="AD13" s="8"/>
      <c r="AE13" s="8">
        <v>26600130.129999999</v>
      </c>
      <c r="AF13" s="8">
        <v>25161807.41</v>
      </c>
      <c r="AG13" s="8"/>
      <c r="AH13" s="8"/>
      <c r="AI13" s="8">
        <v>1438322.72</v>
      </c>
      <c r="AJ13" s="8"/>
      <c r="AK13" s="8"/>
      <c r="AL13" s="8"/>
      <c r="AM13" s="8">
        <v>1438322.72</v>
      </c>
      <c r="AN13" s="8"/>
      <c r="AO13" s="8">
        <v>26603650.129999999</v>
      </c>
      <c r="AP13" s="8"/>
      <c r="AQ13" s="8">
        <v>3520</v>
      </c>
      <c r="AR13" s="8"/>
      <c r="AS13" s="8">
        <v>26600130.129999999</v>
      </c>
      <c r="AT13" s="8"/>
      <c r="AU13" s="8">
        <v>24343687.699999999</v>
      </c>
      <c r="AV13" s="8"/>
      <c r="AW13" s="8"/>
      <c r="AX13" s="8">
        <v>3520</v>
      </c>
      <c r="AY13" s="8">
        <v>3520</v>
      </c>
      <c r="AZ13" s="8"/>
      <c r="BA13" s="8"/>
      <c r="BB13" s="8">
        <v>24340167.699999999</v>
      </c>
      <c r="BC13" s="8">
        <v>24340167.699999999</v>
      </c>
      <c r="BD13" s="8"/>
      <c r="BE13" s="8"/>
      <c r="BF13" s="8"/>
      <c r="BG13" s="8"/>
      <c r="BH13" s="8"/>
      <c r="BI13" s="8"/>
      <c r="BJ13" s="8"/>
      <c r="BK13" s="8"/>
      <c r="BL13" s="11">
        <f>BN13/1000</f>
        <v>24343.687699999999</v>
      </c>
      <c r="BM13" s="11">
        <f>BO13/1000</f>
        <v>25264.864809999999</v>
      </c>
      <c r="BN13" s="11">
        <v>24343687.699999999</v>
      </c>
      <c r="BO13" s="11">
        <v>25264864.809999999</v>
      </c>
    </row>
    <row r="14" spans="1:67" ht="94.5" x14ac:dyDescent="0.25">
      <c r="A14" s="12" t="s">
        <v>21</v>
      </c>
      <c r="B14" s="6"/>
      <c r="C14" s="22" t="s">
        <v>19</v>
      </c>
      <c r="D14" s="22" t="s">
        <v>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5"/>
      <c r="X14" s="8">
        <v>23170827.41</v>
      </c>
      <c r="Y14" s="8"/>
      <c r="Z14" s="8"/>
      <c r="AA14" s="8">
        <v>3520</v>
      </c>
      <c r="AB14" s="8">
        <v>3520</v>
      </c>
      <c r="AC14" s="8"/>
      <c r="AD14" s="8"/>
      <c r="AE14" s="8">
        <v>24505630.129999999</v>
      </c>
      <c r="AF14" s="8">
        <v>23167307.41</v>
      </c>
      <c r="AG14" s="8"/>
      <c r="AH14" s="8"/>
      <c r="AI14" s="8">
        <v>1338322.72</v>
      </c>
      <c r="AJ14" s="8"/>
      <c r="AK14" s="8"/>
      <c r="AL14" s="8"/>
      <c r="AM14" s="8">
        <v>1338322.72</v>
      </c>
      <c r="AN14" s="8"/>
      <c r="AO14" s="8">
        <v>24509150.129999999</v>
      </c>
      <c r="AP14" s="8"/>
      <c r="AQ14" s="8">
        <v>3520</v>
      </c>
      <c r="AR14" s="8"/>
      <c r="AS14" s="8">
        <v>24505630.129999999</v>
      </c>
      <c r="AT14" s="8"/>
      <c r="AU14" s="8">
        <v>24055687.699999999</v>
      </c>
      <c r="AV14" s="8"/>
      <c r="AW14" s="8"/>
      <c r="AX14" s="8">
        <v>3520</v>
      </c>
      <c r="AY14" s="8">
        <v>3520</v>
      </c>
      <c r="AZ14" s="8"/>
      <c r="BA14" s="8"/>
      <c r="BB14" s="8">
        <v>24052167.699999999</v>
      </c>
      <c r="BC14" s="8">
        <v>24052167.699999999</v>
      </c>
      <c r="BD14" s="8"/>
      <c r="BE14" s="8"/>
      <c r="BF14" s="8"/>
      <c r="BG14" s="8"/>
      <c r="BH14" s="8"/>
      <c r="BI14" s="8"/>
      <c r="BJ14" s="8"/>
      <c r="BK14" s="8"/>
      <c r="BL14" s="23">
        <f t="shared" ref="BL14:BL38" si="0">BN14/1000</f>
        <v>24055.687699999999</v>
      </c>
      <c r="BM14" s="23">
        <f t="shared" ref="BM14:BM38" si="1">BO14/1000</f>
        <v>24975.864809999999</v>
      </c>
      <c r="BN14" s="14">
        <v>24055687.699999999</v>
      </c>
      <c r="BO14" s="14">
        <v>24975864.809999999</v>
      </c>
    </row>
    <row r="15" spans="1:67" ht="15.75" x14ac:dyDescent="0.25">
      <c r="A15" s="12" t="s">
        <v>27</v>
      </c>
      <c r="B15" s="6"/>
      <c r="C15" s="22" t="s">
        <v>19</v>
      </c>
      <c r="D15" s="22" t="s">
        <v>28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5"/>
      <c r="X15" s="8">
        <v>200000</v>
      </c>
      <c r="Y15" s="8"/>
      <c r="Z15" s="8"/>
      <c r="AA15" s="8"/>
      <c r="AB15" s="8"/>
      <c r="AC15" s="8"/>
      <c r="AD15" s="8"/>
      <c r="AE15" s="8">
        <v>200000</v>
      </c>
      <c r="AF15" s="8">
        <v>200000</v>
      </c>
      <c r="AG15" s="8"/>
      <c r="AH15" s="8"/>
      <c r="AI15" s="8"/>
      <c r="AJ15" s="8"/>
      <c r="AK15" s="8"/>
      <c r="AL15" s="8"/>
      <c r="AM15" s="8"/>
      <c r="AN15" s="8"/>
      <c r="AO15" s="8">
        <v>200000</v>
      </c>
      <c r="AP15" s="8"/>
      <c r="AQ15" s="8"/>
      <c r="AR15" s="8"/>
      <c r="AS15" s="8">
        <v>200000</v>
      </c>
      <c r="AT15" s="8"/>
      <c r="AU15" s="8">
        <v>200000</v>
      </c>
      <c r="AV15" s="8"/>
      <c r="AW15" s="8"/>
      <c r="AX15" s="8"/>
      <c r="AY15" s="8"/>
      <c r="AZ15" s="8"/>
      <c r="BA15" s="8"/>
      <c r="BB15" s="8">
        <v>200000</v>
      </c>
      <c r="BC15" s="8">
        <v>200000</v>
      </c>
      <c r="BD15" s="8"/>
      <c r="BE15" s="8"/>
      <c r="BF15" s="8"/>
      <c r="BG15" s="8"/>
      <c r="BH15" s="8"/>
      <c r="BI15" s="8"/>
      <c r="BJ15" s="8"/>
      <c r="BK15" s="8"/>
      <c r="BL15" s="23">
        <f t="shared" si="0"/>
        <v>200</v>
      </c>
      <c r="BM15" s="23">
        <f t="shared" si="1"/>
        <v>200</v>
      </c>
      <c r="BN15" s="14">
        <v>200000</v>
      </c>
      <c r="BO15" s="14">
        <v>200000</v>
      </c>
    </row>
    <row r="16" spans="1:67" ht="15.75" x14ac:dyDescent="0.25">
      <c r="A16" s="12" t="s">
        <v>29</v>
      </c>
      <c r="B16" s="6"/>
      <c r="C16" s="22" t="s">
        <v>19</v>
      </c>
      <c r="D16" s="22" t="s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5"/>
      <c r="X16" s="8">
        <v>87000</v>
      </c>
      <c r="Y16" s="8"/>
      <c r="Z16" s="8"/>
      <c r="AA16" s="8"/>
      <c r="AB16" s="8"/>
      <c r="AC16" s="8"/>
      <c r="AD16" s="8"/>
      <c r="AE16" s="8">
        <v>187000</v>
      </c>
      <c r="AF16" s="8">
        <v>87000</v>
      </c>
      <c r="AG16" s="8"/>
      <c r="AH16" s="8"/>
      <c r="AI16" s="8">
        <v>100000</v>
      </c>
      <c r="AJ16" s="8"/>
      <c r="AK16" s="8"/>
      <c r="AL16" s="8"/>
      <c r="AM16" s="8">
        <v>100000</v>
      </c>
      <c r="AN16" s="8"/>
      <c r="AO16" s="8">
        <v>187000</v>
      </c>
      <c r="AP16" s="8"/>
      <c r="AQ16" s="8"/>
      <c r="AR16" s="8"/>
      <c r="AS16" s="8">
        <v>187000</v>
      </c>
      <c r="AT16" s="8"/>
      <c r="AU16" s="8">
        <v>88000</v>
      </c>
      <c r="AV16" s="8"/>
      <c r="AW16" s="8"/>
      <c r="AX16" s="8"/>
      <c r="AY16" s="8"/>
      <c r="AZ16" s="8"/>
      <c r="BA16" s="8"/>
      <c r="BB16" s="8">
        <v>88000</v>
      </c>
      <c r="BC16" s="8">
        <v>88000</v>
      </c>
      <c r="BD16" s="8"/>
      <c r="BE16" s="8"/>
      <c r="BF16" s="8"/>
      <c r="BG16" s="8"/>
      <c r="BH16" s="8"/>
      <c r="BI16" s="8"/>
      <c r="BJ16" s="8"/>
      <c r="BK16" s="8"/>
      <c r="BL16" s="23">
        <f t="shared" si="0"/>
        <v>88</v>
      </c>
      <c r="BM16" s="23">
        <f t="shared" si="1"/>
        <v>89</v>
      </c>
      <c r="BN16" s="14">
        <v>88000</v>
      </c>
      <c r="BO16" s="14">
        <v>89000</v>
      </c>
    </row>
    <row r="17" spans="1:67" ht="15.75" x14ac:dyDescent="0.25">
      <c r="A17" s="9" t="s">
        <v>31</v>
      </c>
      <c r="B17" s="6"/>
      <c r="C17" s="21" t="s">
        <v>32</v>
      </c>
      <c r="D17" s="21" t="s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5"/>
      <c r="X17" s="8">
        <v>328500</v>
      </c>
      <c r="Y17" s="8">
        <v>346400</v>
      </c>
      <c r="Z17" s="8">
        <v>328500</v>
      </c>
      <c r="AA17" s="8"/>
      <c r="AB17" s="8"/>
      <c r="AC17" s="8"/>
      <c r="AD17" s="8"/>
      <c r="AE17" s="8"/>
      <c r="AF17" s="8"/>
      <c r="AG17" s="8"/>
      <c r="AH17" s="8"/>
      <c r="AI17" s="8">
        <v>17900</v>
      </c>
      <c r="AJ17" s="8">
        <v>17900</v>
      </c>
      <c r="AK17" s="8"/>
      <c r="AL17" s="8"/>
      <c r="AM17" s="8"/>
      <c r="AN17" s="8"/>
      <c r="AO17" s="8">
        <v>346400</v>
      </c>
      <c r="AP17" s="8">
        <v>346400</v>
      </c>
      <c r="AQ17" s="8"/>
      <c r="AR17" s="8"/>
      <c r="AS17" s="8"/>
      <c r="AT17" s="8"/>
      <c r="AU17" s="8">
        <v>339900</v>
      </c>
      <c r="AV17" s="8">
        <v>380300</v>
      </c>
      <c r="AW17" s="8">
        <v>339900</v>
      </c>
      <c r="AX17" s="8"/>
      <c r="AY17" s="8"/>
      <c r="AZ17" s="8"/>
      <c r="BA17" s="8"/>
      <c r="BB17" s="8"/>
      <c r="BC17" s="8"/>
      <c r="BD17" s="8"/>
      <c r="BE17" s="8"/>
      <c r="BF17" s="8">
        <v>40400</v>
      </c>
      <c r="BG17" s="8">
        <v>40400</v>
      </c>
      <c r="BH17" s="8"/>
      <c r="BI17" s="8"/>
      <c r="BJ17" s="8"/>
      <c r="BK17" s="8"/>
      <c r="BL17" s="11">
        <f t="shared" si="0"/>
        <v>380.3</v>
      </c>
      <c r="BM17" s="11">
        <f t="shared" si="1"/>
        <v>414.8</v>
      </c>
      <c r="BN17" s="11">
        <v>380300</v>
      </c>
      <c r="BO17" s="11">
        <v>414800</v>
      </c>
    </row>
    <row r="18" spans="1:67" ht="31.5" x14ac:dyDescent="0.25">
      <c r="A18" s="12" t="s">
        <v>33</v>
      </c>
      <c r="B18" s="6"/>
      <c r="C18" s="22" t="s">
        <v>32</v>
      </c>
      <c r="D18" s="22" t="s">
        <v>34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5"/>
      <c r="X18" s="8">
        <v>328500</v>
      </c>
      <c r="Y18" s="8">
        <v>346400</v>
      </c>
      <c r="Z18" s="8">
        <v>328500</v>
      </c>
      <c r="AA18" s="8"/>
      <c r="AB18" s="8"/>
      <c r="AC18" s="8"/>
      <c r="AD18" s="8"/>
      <c r="AE18" s="8"/>
      <c r="AF18" s="8"/>
      <c r="AG18" s="8"/>
      <c r="AH18" s="8"/>
      <c r="AI18" s="8">
        <v>17900</v>
      </c>
      <c r="AJ18" s="8">
        <v>17900</v>
      </c>
      <c r="AK18" s="8"/>
      <c r="AL18" s="8"/>
      <c r="AM18" s="8"/>
      <c r="AN18" s="8"/>
      <c r="AO18" s="8">
        <v>346400</v>
      </c>
      <c r="AP18" s="8">
        <v>346400</v>
      </c>
      <c r="AQ18" s="8"/>
      <c r="AR18" s="8"/>
      <c r="AS18" s="8"/>
      <c r="AT18" s="8"/>
      <c r="AU18" s="8">
        <v>339900</v>
      </c>
      <c r="AV18" s="8">
        <v>380300</v>
      </c>
      <c r="AW18" s="8">
        <v>339900</v>
      </c>
      <c r="AX18" s="8"/>
      <c r="AY18" s="8"/>
      <c r="AZ18" s="8"/>
      <c r="BA18" s="8"/>
      <c r="BB18" s="8"/>
      <c r="BC18" s="8"/>
      <c r="BD18" s="8"/>
      <c r="BE18" s="8"/>
      <c r="BF18" s="8">
        <v>40400</v>
      </c>
      <c r="BG18" s="8">
        <v>40400</v>
      </c>
      <c r="BH18" s="8"/>
      <c r="BI18" s="8"/>
      <c r="BJ18" s="8"/>
      <c r="BK18" s="8"/>
      <c r="BL18" s="23">
        <f t="shared" si="0"/>
        <v>380.3</v>
      </c>
      <c r="BM18" s="23">
        <f t="shared" si="1"/>
        <v>414.8</v>
      </c>
      <c r="BN18" s="14">
        <v>380300</v>
      </c>
      <c r="BO18" s="14">
        <v>414800</v>
      </c>
    </row>
    <row r="19" spans="1:67" ht="47.25" x14ac:dyDescent="0.25">
      <c r="A19" s="9" t="s">
        <v>35</v>
      </c>
      <c r="B19" s="6"/>
      <c r="C19" s="21" t="s">
        <v>34</v>
      </c>
      <c r="D19" s="21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5"/>
      <c r="X19" s="8">
        <v>150000</v>
      </c>
      <c r="Y19" s="8"/>
      <c r="Z19" s="8"/>
      <c r="AA19" s="8"/>
      <c r="AB19" s="8"/>
      <c r="AC19" s="8"/>
      <c r="AD19" s="8"/>
      <c r="AE19" s="8">
        <v>900000</v>
      </c>
      <c r="AF19" s="8">
        <v>150000</v>
      </c>
      <c r="AG19" s="8"/>
      <c r="AH19" s="8"/>
      <c r="AI19" s="8">
        <v>750000</v>
      </c>
      <c r="AJ19" s="8"/>
      <c r="AK19" s="8"/>
      <c r="AL19" s="8"/>
      <c r="AM19" s="8">
        <v>750000</v>
      </c>
      <c r="AN19" s="8"/>
      <c r="AO19" s="8">
        <v>900000</v>
      </c>
      <c r="AP19" s="8"/>
      <c r="AQ19" s="8"/>
      <c r="AR19" s="8"/>
      <c r="AS19" s="8">
        <v>900000</v>
      </c>
      <c r="AT19" s="8"/>
      <c r="AU19" s="8">
        <v>150000</v>
      </c>
      <c r="AV19" s="8"/>
      <c r="AW19" s="8"/>
      <c r="AX19" s="8"/>
      <c r="AY19" s="8"/>
      <c r="AZ19" s="8"/>
      <c r="BA19" s="8"/>
      <c r="BB19" s="8">
        <v>150000</v>
      </c>
      <c r="BC19" s="8">
        <v>150000</v>
      </c>
      <c r="BD19" s="8"/>
      <c r="BE19" s="8"/>
      <c r="BF19" s="8"/>
      <c r="BG19" s="8"/>
      <c r="BH19" s="8"/>
      <c r="BI19" s="8"/>
      <c r="BJ19" s="8"/>
      <c r="BK19" s="8"/>
      <c r="BL19" s="11">
        <f t="shared" si="0"/>
        <v>150</v>
      </c>
      <c r="BM19" s="11">
        <f t="shared" si="1"/>
        <v>150</v>
      </c>
      <c r="BN19" s="11">
        <v>150000</v>
      </c>
      <c r="BO19" s="11">
        <v>150000</v>
      </c>
    </row>
    <row r="20" spans="1:67" ht="15.75" x14ac:dyDescent="0.25">
      <c r="A20" s="12" t="s">
        <v>36</v>
      </c>
      <c r="B20" s="6"/>
      <c r="C20" s="22" t="s">
        <v>34</v>
      </c>
      <c r="D20" s="22" t="s">
        <v>37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5"/>
      <c r="X20" s="8">
        <v>50000</v>
      </c>
      <c r="Y20" s="8"/>
      <c r="Z20" s="8"/>
      <c r="AA20" s="8"/>
      <c r="AB20" s="8"/>
      <c r="AC20" s="8"/>
      <c r="AD20" s="8"/>
      <c r="AE20" s="8">
        <v>50000</v>
      </c>
      <c r="AF20" s="8">
        <v>50000</v>
      </c>
      <c r="AG20" s="8"/>
      <c r="AH20" s="8"/>
      <c r="AI20" s="8"/>
      <c r="AJ20" s="8"/>
      <c r="AK20" s="8"/>
      <c r="AL20" s="8"/>
      <c r="AM20" s="8"/>
      <c r="AN20" s="8"/>
      <c r="AO20" s="8">
        <v>50000</v>
      </c>
      <c r="AP20" s="8"/>
      <c r="AQ20" s="8"/>
      <c r="AR20" s="8"/>
      <c r="AS20" s="8">
        <v>50000</v>
      </c>
      <c r="AT20" s="8"/>
      <c r="AU20" s="8">
        <v>50000</v>
      </c>
      <c r="AV20" s="8"/>
      <c r="AW20" s="8"/>
      <c r="AX20" s="8"/>
      <c r="AY20" s="8"/>
      <c r="AZ20" s="8"/>
      <c r="BA20" s="8"/>
      <c r="BB20" s="8">
        <v>50000</v>
      </c>
      <c r="BC20" s="8">
        <v>50000</v>
      </c>
      <c r="BD20" s="8"/>
      <c r="BE20" s="8"/>
      <c r="BF20" s="8"/>
      <c r="BG20" s="8"/>
      <c r="BH20" s="8"/>
      <c r="BI20" s="8"/>
      <c r="BJ20" s="8"/>
      <c r="BK20" s="8"/>
      <c r="BL20" s="23">
        <f t="shared" si="0"/>
        <v>50</v>
      </c>
      <c r="BM20" s="23">
        <f t="shared" si="1"/>
        <v>50</v>
      </c>
      <c r="BN20" s="14">
        <v>50000</v>
      </c>
      <c r="BO20" s="14">
        <v>50000</v>
      </c>
    </row>
    <row r="21" spans="1:67" ht="63" x14ac:dyDescent="0.25">
      <c r="A21" s="12" t="s">
        <v>38</v>
      </c>
      <c r="B21" s="6"/>
      <c r="C21" s="22" t="s">
        <v>34</v>
      </c>
      <c r="D21" s="22" t="s">
        <v>39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5"/>
      <c r="X21" s="8">
        <v>50000</v>
      </c>
      <c r="Y21" s="8"/>
      <c r="Z21" s="8"/>
      <c r="AA21" s="8"/>
      <c r="AB21" s="8"/>
      <c r="AC21" s="8"/>
      <c r="AD21" s="8"/>
      <c r="AE21" s="8">
        <v>50000</v>
      </c>
      <c r="AF21" s="8">
        <v>50000</v>
      </c>
      <c r="AG21" s="8"/>
      <c r="AH21" s="8"/>
      <c r="AI21" s="8"/>
      <c r="AJ21" s="8"/>
      <c r="AK21" s="8"/>
      <c r="AL21" s="8"/>
      <c r="AM21" s="8"/>
      <c r="AN21" s="8"/>
      <c r="AO21" s="8">
        <v>50000</v>
      </c>
      <c r="AP21" s="8"/>
      <c r="AQ21" s="8"/>
      <c r="AR21" s="8"/>
      <c r="AS21" s="8">
        <v>50000</v>
      </c>
      <c r="AT21" s="8"/>
      <c r="AU21" s="8">
        <v>50000</v>
      </c>
      <c r="AV21" s="8"/>
      <c r="AW21" s="8"/>
      <c r="AX21" s="8"/>
      <c r="AY21" s="8"/>
      <c r="AZ21" s="8"/>
      <c r="BA21" s="8"/>
      <c r="BB21" s="8">
        <v>50000</v>
      </c>
      <c r="BC21" s="8">
        <v>50000</v>
      </c>
      <c r="BD21" s="8"/>
      <c r="BE21" s="8"/>
      <c r="BF21" s="8"/>
      <c r="BG21" s="8"/>
      <c r="BH21" s="8"/>
      <c r="BI21" s="8"/>
      <c r="BJ21" s="8"/>
      <c r="BK21" s="8"/>
      <c r="BL21" s="23">
        <f t="shared" si="0"/>
        <v>50</v>
      </c>
      <c r="BM21" s="23">
        <f t="shared" si="1"/>
        <v>50</v>
      </c>
      <c r="BN21" s="14">
        <v>50000</v>
      </c>
      <c r="BO21" s="14">
        <v>50000</v>
      </c>
    </row>
    <row r="22" spans="1:67" ht="47.25" x14ac:dyDescent="0.25">
      <c r="A22" s="12" t="s">
        <v>40</v>
      </c>
      <c r="B22" s="6"/>
      <c r="C22" s="22" t="s">
        <v>34</v>
      </c>
      <c r="D22" s="22" t="s">
        <v>41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5"/>
      <c r="X22" s="8">
        <v>50000</v>
      </c>
      <c r="Y22" s="8"/>
      <c r="Z22" s="8"/>
      <c r="AA22" s="8"/>
      <c r="AB22" s="8"/>
      <c r="AC22" s="8"/>
      <c r="AD22" s="8"/>
      <c r="AE22" s="8">
        <v>800000</v>
      </c>
      <c r="AF22" s="8">
        <v>50000</v>
      </c>
      <c r="AG22" s="8"/>
      <c r="AH22" s="8"/>
      <c r="AI22" s="8">
        <v>750000</v>
      </c>
      <c r="AJ22" s="8"/>
      <c r="AK22" s="8"/>
      <c r="AL22" s="8"/>
      <c r="AM22" s="8">
        <v>750000</v>
      </c>
      <c r="AN22" s="8"/>
      <c r="AO22" s="8">
        <v>800000</v>
      </c>
      <c r="AP22" s="8"/>
      <c r="AQ22" s="8"/>
      <c r="AR22" s="8"/>
      <c r="AS22" s="8">
        <v>800000</v>
      </c>
      <c r="AT22" s="8"/>
      <c r="AU22" s="8">
        <v>50000</v>
      </c>
      <c r="AV22" s="8"/>
      <c r="AW22" s="8"/>
      <c r="AX22" s="8"/>
      <c r="AY22" s="8"/>
      <c r="AZ22" s="8"/>
      <c r="BA22" s="8"/>
      <c r="BB22" s="8">
        <v>50000</v>
      </c>
      <c r="BC22" s="8">
        <v>50000</v>
      </c>
      <c r="BD22" s="8"/>
      <c r="BE22" s="8"/>
      <c r="BF22" s="8"/>
      <c r="BG22" s="8"/>
      <c r="BH22" s="8"/>
      <c r="BI22" s="8"/>
      <c r="BJ22" s="8"/>
      <c r="BK22" s="8"/>
      <c r="BL22" s="23">
        <f t="shared" si="0"/>
        <v>50</v>
      </c>
      <c r="BM22" s="23">
        <f t="shared" si="1"/>
        <v>50</v>
      </c>
      <c r="BN22" s="14">
        <v>50000</v>
      </c>
      <c r="BO22" s="14">
        <v>50000</v>
      </c>
    </row>
    <row r="23" spans="1:67" ht="15.75" x14ac:dyDescent="0.25">
      <c r="A23" s="9" t="s">
        <v>42</v>
      </c>
      <c r="B23" s="6"/>
      <c r="C23" s="21" t="s">
        <v>22</v>
      </c>
      <c r="D23" s="21" t="s">
        <v>20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5"/>
      <c r="X23" s="8">
        <v>16539096.800000001</v>
      </c>
      <c r="Y23" s="8"/>
      <c r="Z23" s="8"/>
      <c r="AA23" s="8">
        <v>1693000</v>
      </c>
      <c r="AB23" s="8">
        <v>1693000</v>
      </c>
      <c r="AC23" s="8"/>
      <c r="AD23" s="8"/>
      <c r="AE23" s="8">
        <v>14676996.800000001</v>
      </c>
      <c r="AF23" s="8">
        <v>14846096.800000001</v>
      </c>
      <c r="AG23" s="8"/>
      <c r="AH23" s="8"/>
      <c r="AI23" s="8">
        <v>-169100</v>
      </c>
      <c r="AJ23" s="8"/>
      <c r="AK23" s="8"/>
      <c r="AL23" s="8"/>
      <c r="AM23" s="8">
        <v>-169100</v>
      </c>
      <c r="AN23" s="8"/>
      <c r="AO23" s="8">
        <v>16369996.800000001</v>
      </c>
      <c r="AP23" s="8"/>
      <c r="AQ23" s="8">
        <v>1693000</v>
      </c>
      <c r="AR23" s="8"/>
      <c r="AS23" s="8">
        <v>14676996.800000001</v>
      </c>
      <c r="AT23" s="8"/>
      <c r="AU23" s="8">
        <v>11425000</v>
      </c>
      <c r="AV23" s="8"/>
      <c r="AW23" s="8"/>
      <c r="AX23" s="8">
        <v>5078674.95</v>
      </c>
      <c r="AY23" s="8"/>
      <c r="AZ23" s="8"/>
      <c r="BA23" s="8"/>
      <c r="BB23" s="8">
        <v>11425000</v>
      </c>
      <c r="BC23" s="8">
        <v>11425000</v>
      </c>
      <c r="BD23" s="8"/>
      <c r="BE23" s="8"/>
      <c r="BF23" s="8">
        <v>5078674.95</v>
      </c>
      <c r="BG23" s="8"/>
      <c r="BH23" s="8">
        <v>5078674.95</v>
      </c>
      <c r="BI23" s="8"/>
      <c r="BJ23" s="8"/>
      <c r="BK23" s="8"/>
      <c r="BL23" s="11">
        <f t="shared" si="0"/>
        <v>16503.674950000001</v>
      </c>
      <c r="BM23" s="11">
        <f t="shared" si="1"/>
        <v>11425</v>
      </c>
      <c r="BN23" s="11">
        <v>16503674.949999999</v>
      </c>
      <c r="BO23" s="11">
        <v>11425000</v>
      </c>
    </row>
    <row r="24" spans="1:67" ht="15.75" x14ac:dyDescent="0.25">
      <c r="A24" s="12" t="s">
        <v>43</v>
      </c>
      <c r="B24" s="6"/>
      <c r="C24" s="22" t="s">
        <v>22</v>
      </c>
      <c r="D24" s="22" t="s">
        <v>37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5"/>
      <c r="X24" s="8">
        <v>14324096.800000001</v>
      </c>
      <c r="Y24" s="8"/>
      <c r="Z24" s="8"/>
      <c r="AA24" s="8">
        <v>1693000</v>
      </c>
      <c r="AB24" s="8">
        <v>1693000</v>
      </c>
      <c r="AC24" s="8"/>
      <c r="AD24" s="8"/>
      <c r="AE24" s="8">
        <v>12461996.800000001</v>
      </c>
      <c r="AF24" s="8">
        <v>12631096.800000001</v>
      </c>
      <c r="AG24" s="8"/>
      <c r="AH24" s="8"/>
      <c r="AI24" s="8">
        <v>-169100</v>
      </c>
      <c r="AJ24" s="8"/>
      <c r="AK24" s="8"/>
      <c r="AL24" s="8"/>
      <c r="AM24" s="8">
        <v>-169100</v>
      </c>
      <c r="AN24" s="8"/>
      <c r="AO24" s="8">
        <v>14154996.800000001</v>
      </c>
      <c r="AP24" s="8"/>
      <c r="AQ24" s="8">
        <v>1693000</v>
      </c>
      <c r="AR24" s="8"/>
      <c r="AS24" s="8">
        <v>12461996.800000001</v>
      </c>
      <c r="AT24" s="8"/>
      <c r="AU24" s="8">
        <v>9210000</v>
      </c>
      <c r="AV24" s="8"/>
      <c r="AW24" s="8"/>
      <c r="AX24" s="8">
        <v>5078674.95</v>
      </c>
      <c r="AY24" s="8"/>
      <c r="AZ24" s="8"/>
      <c r="BA24" s="8"/>
      <c r="BB24" s="8">
        <v>9210000</v>
      </c>
      <c r="BC24" s="8">
        <v>9210000</v>
      </c>
      <c r="BD24" s="8"/>
      <c r="BE24" s="8"/>
      <c r="BF24" s="8">
        <v>5078674.95</v>
      </c>
      <c r="BG24" s="8"/>
      <c r="BH24" s="8">
        <v>5078674.95</v>
      </c>
      <c r="BI24" s="8"/>
      <c r="BJ24" s="8"/>
      <c r="BK24" s="8"/>
      <c r="BL24" s="23">
        <f t="shared" si="0"/>
        <v>14288.674949999999</v>
      </c>
      <c r="BM24" s="23">
        <f t="shared" si="1"/>
        <v>9210</v>
      </c>
      <c r="BN24" s="14">
        <v>14288674.949999999</v>
      </c>
      <c r="BO24" s="14">
        <v>9210000</v>
      </c>
    </row>
    <row r="25" spans="1:67" ht="31.5" x14ac:dyDescent="0.25">
      <c r="A25" s="12" t="s">
        <v>44</v>
      </c>
      <c r="B25" s="6"/>
      <c r="C25" s="22" t="s">
        <v>22</v>
      </c>
      <c r="D25" s="22" t="s">
        <v>45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5"/>
      <c r="X25" s="8">
        <v>2215000</v>
      </c>
      <c r="Y25" s="8"/>
      <c r="Z25" s="8"/>
      <c r="AA25" s="8"/>
      <c r="AB25" s="8"/>
      <c r="AC25" s="8"/>
      <c r="AD25" s="8"/>
      <c r="AE25" s="8">
        <v>2215000</v>
      </c>
      <c r="AF25" s="8">
        <v>2215000</v>
      </c>
      <c r="AG25" s="8"/>
      <c r="AH25" s="8"/>
      <c r="AI25" s="8"/>
      <c r="AJ25" s="8"/>
      <c r="AK25" s="8"/>
      <c r="AL25" s="8"/>
      <c r="AM25" s="8"/>
      <c r="AN25" s="8"/>
      <c r="AO25" s="8">
        <v>2215000</v>
      </c>
      <c r="AP25" s="8"/>
      <c r="AQ25" s="8"/>
      <c r="AR25" s="8"/>
      <c r="AS25" s="8">
        <v>2215000</v>
      </c>
      <c r="AT25" s="8"/>
      <c r="AU25" s="8">
        <v>2215000</v>
      </c>
      <c r="AV25" s="8"/>
      <c r="AW25" s="8"/>
      <c r="AX25" s="8"/>
      <c r="AY25" s="8"/>
      <c r="AZ25" s="8"/>
      <c r="BA25" s="8"/>
      <c r="BB25" s="8">
        <v>2215000</v>
      </c>
      <c r="BC25" s="8">
        <v>2215000</v>
      </c>
      <c r="BD25" s="8"/>
      <c r="BE25" s="8"/>
      <c r="BF25" s="8"/>
      <c r="BG25" s="8"/>
      <c r="BH25" s="8"/>
      <c r="BI25" s="8"/>
      <c r="BJ25" s="8"/>
      <c r="BK25" s="8"/>
      <c r="BL25" s="23">
        <f t="shared" si="0"/>
        <v>2215</v>
      </c>
      <c r="BM25" s="23">
        <f t="shared" si="1"/>
        <v>2215</v>
      </c>
      <c r="BN25" s="14">
        <v>2215000</v>
      </c>
      <c r="BO25" s="14">
        <v>2215000</v>
      </c>
    </row>
    <row r="26" spans="1:67" ht="31.5" x14ac:dyDescent="0.25">
      <c r="A26" s="9" t="s">
        <v>46</v>
      </c>
      <c r="B26" s="6"/>
      <c r="C26" s="21" t="s">
        <v>47</v>
      </c>
      <c r="D26" s="21" t="s">
        <v>20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5"/>
      <c r="X26" s="8">
        <v>31389740</v>
      </c>
      <c r="Y26" s="8">
        <v>3034070</v>
      </c>
      <c r="Z26" s="8">
        <v>3034070</v>
      </c>
      <c r="AA26" s="8">
        <v>7832130</v>
      </c>
      <c r="AB26" s="8">
        <v>7832130</v>
      </c>
      <c r="AC26" s="8"/>
      <c r="AD26" s="8"/>
      <c r="AE26" s="8">
        <v>36750740</v>
      </c>
      <c r="AF26" s="8">
        <v>20523540</v>
      </c>
      <c r="AG26" s="8"/>
      <c r="AH26" s="8"/>
      <c r="AI26" s="8">
        <v>16227200</v>
      </c>
      <c r="AJ26" s="8"/>
      <c r="AK26" s="8"/>
      <c r="AL26" s="8"/>
      <c r="AM26" s="8">
        <v>16227200</v>
      </c>
      <c r="AN26" s="8"/>
      <c r="AO26" s="8">
        <v>47616940</v>
      </c>
      <c r="AP26" s="8">
        <v>3034070</v>
      </c>
      <c r="AQ26" s="8">
        <v>7832130</v>
      </c>
      <c r="AR26" s="8"/>
      <c r="AS26" s="8">
        <v>36750740</v>
      </c>
      <c r="AT26" s="8"/>
      <c r="AU26" s="8">
        <v>17421045</v>
      </c>
      <c r="AV26" s="8"/>
      <c r="AW26" s="8"/>
      <c r="AX26" s="8">
        <v>466600</v>
      </c>
      <c r="AY26" s="8">
        <v>466600</v>
      </c>
      <c r="AZ26" s="8"/>
      <c r="BA26" s="8"/>
      <c r="BB26" s="8">
        <v>17083646.469999999</v>
      </c>
      <c r="BC26" s="8">
        <v>16954445</v>
      </c>
      <c r="BD26" s="8"/>
      <c r="BE26" s="8"/>
      <c r="BF26" s="8">
        <v>129201.47</v>
      </c>
      <c r="BG26" s="8"/>
      <c r="BH26" s="8"/>
      <c r="BI26" s="8"/>
      <c r="BJ26" s="8">
        <v>129201.47</v>
      </c>
      <c r="BK26" s="8"/>
      <c r="BL26" s="11">
        <f t="shared" si="0"/>
        <v>17550.246469999998</v>
      </c>
      <c r="BM26" s="11">
        <f t="shared" si="1"/>
        <v>15815.229660000001</v>
      </c>
      <c r="BN26" s="11">
        <v>17550246.469999999</v>
      </c>
      <c r="BO26" s="11">
        <v>15815229.66</v>
      </c>
    </row>
    <row r="27" spans="1:67" ht="15.75" x14ac:dyDescent="0.25">
      <c r="A27" s="12" t="s">
        <v>48</v>
      </c>
      <c r="B27" s="6"/>
      <c r="C27" s="22" t="s">
        <v>47</v>
      </c>
      <c r="D27" s="22" t="s">
        <v>19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5"/>
      <c r="X27" s="8">
        <v>2145420</v>
      </c>
      <c r="Y27" s="8"/>
      <c r="Z27" s="8"/>
      <c r="AA27" s="8"/>
      <c r="AB27" s="8"/>
      <c r="AC27" s="8"/>
      <c r="AD27" s="8"/>
      <c r="AE27" s="8">
        <v>8212620</v>
      </c>
      <c r="AF27" s="8">
        <v>2145420</v>
      </c>
      <c r="AG27" s="8"/>
      <c r="AH27" s="8"/>
      <c r="AI27" s="8">
        <v>6067200</v>
      </c>
      <c r="AJ27" s="8"/>
      <c r="AK27" s="8"/>
      <c r="AL27" s="8"/>
      <c r="AM27" s="8">
        <v>6067200</v>
      </c>
      <c r="AN27" s="8"/>
      <c r="AO27" s="8">
        <v>8212620</v>
      </c>
      <c r="AP27" s="8"/>
      <c r="AQ27" s="8"/>
      <c r="AR27" s="8"/>
      <c r="AS27" s="8">
        <v>8212620</v>
      </c>
      <c r="AT27" s="8"/>
      <c r="AU27" s="8">
        <v>1170000</v>
      </c>
      <c r="AV27" s="8"/>
      <c r="AW27" s="8"/>
      <c r="AX27" s="8"/>
      <c r="AY27" s="8"/>
      <c r="AZ27" s="8"/>
      <c r="BA27" s="8"/>
      <c r="BB27" s="8">
        <v>1299201.47</v>
      </c>
      <c r="BC27" s="8">
        <v>1170000</v>
      </c>
      <c r="BD27" s="8"/>
      <c r="BE27" s="8"/>
      <c r="BF27" s="8">
        <v>129201.47</v>
      </c>
      <c r="BG27" s="8"/>
      <c r="BH27" s="8"/>
      <c r="BI27" s="8"/>
      <c r="BJ27" s="8">
        <v>129201.47</v>
      </c>
      <c r="BK27" s="8"/>
      <c r="BL27" s="23">
        <f t="shared" si="0"/>
        <v>1299.20147</v>
      </c>
      <c r="BM27" s="23">
        <f t="shared" si="1"/>
        <v>1170</v>
      </c>
      <c r="BN27" s="14">
        <v>1299201.47</v>
      </c>
      <c r="BO27" s="14">
        <v>1170000</v>
      </c>
    </row>
    <row r="28" spans="1:67" ht="15.75" x14ac:dyDescent="0.25">
      <c r="A28" s="12" t="s">
        <v>49</v>
      </c>
      <c r="B28" s="6"/>
      <c r="C28" s="22" t="s">
        <v>47</v>
      </c>
      <c r="D28" s="22" t="s">
        <v>32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5"/>
      <c r="X28" s="8">
        <v>3514720</v>
      </c>
      <c r="Y28" s="8"/>
      <c r="Z28" s="8"/>
      <c r="AA28" s="8"/>
      <c r="AB28" s="8"/>
      <c r="AC28" s="8"/>
      <c r="AD28" s="8"/>
      <c r="AE28" s="8">
        <v>3538720</v>
      </c>
      <c r="AF28" s="8">
        <v>3514720</v>
      </c>
      <c r="AG28" s="8"/>
      <c r="AH28" s="8"/>
      <c r="AI28" s="8">
        <v>24000</v>
      </c>
      <c r="AJ28" s="8"/>
      <c r="AK28" s="8"/>
      <c r="AL28" s="8"/>
      <c r="AM28" s="8">
        <v>24000</v>
      </c>
      <c r="AN28" s="8"/>
      <c r="AO28" s="8">
        <v>3538720</v>
      </c>
      <c r="AP28" s="8"/>
      <c r="AQ28" s="8"/>
      <c r="AR28" s="8"/>
      <c r="AS28" s="8">
        <v>3538720</v>
      </c>
      <c r="AT28" s="8"/>
      <c r="AU28" s="8">
        <v>3199500</v>
      </c>
      <c r="AV28" s="8"/>
      <c r="AW28" s="8"/>
      <c r="AX28" s="8"/>
      <c r="AY28" s="8"/>
      <c r="AZ28" s="8"/>
      <c r="BA28" s="8"/>
      <c r="BB28" s="8">
        <v>3199500</v>
      </c>
      <c r="BC28" s="8">
        <v>3199500</v>
      </c>
      <c r="BD28" s="8"/>
      <c r="BE28" s="8"/>
      <c r="BF28" s="8"/>
      <c r="BG28" s="8"/>
      <c r="BH28" s="8"/>
      <c r="BI28" s="8"/>
      <c r="BJ28" s="8"/>
      <c r="BK28" s="8"/>
      <c r="BL28" s="23">
        <f t="shared" si="0"/>
        <v>3199.5</v>
      </c>
      <c r="BM28" s="23">
        <f t="shared" si="1"/>
        <v>3327.1</v>
      </c>
      <c r="BN28" s="14">
        <v>3199500</v>
      </c>
      <c r="BO28" s="14">
        <v>3327100</v>
      </c>
    </row>
    <row r="29" spans="1:67" ht="15.75" x14ac:dyDescent="0.25">
      <c r="A29" s="12" t="s">
        <v>50</v>
      </c>
      <c r="B29" s="6"/>
      <c r="C29" s="22" t="s">
        <v>47</v>
      </c>
      <c r="D29" s="22" t="s">
        <v>34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5"/>
      <c r="X29" s="8">
        <v>25729600</v>
      </c>
      <c r="Y29" s="8">
        <v>3034070</v>
      </c>
      <c r="Z29" s="8">
        <v>3034070</v>
      </c>
      <c r="AA29" s="8">
        <v>7832130</v>
      </c>
      <c r="AB29" s="8">
        <v>7832130</v>
      </c>
      <c r="AC29" s="8"/>
      <c r="AD29" s="8"/>
      <c r="AE29" s="8">
        <v>24999400</v>
      </c>
      <c r="AF29" s="8">
        <v>14863400</v>
      </c>
      <c r="AG29" s="8"/>
      <c r="AH29" s="8"/>
      <c r="AI29" s="8">
        <v>10136000</v>
      </c>
      <c r="AJ29" s="8"/>
      <c r="AK29" s="8"/>
      <c r="AL29" s="8"/>
      <c r="AM29" s="8">
        <v>10136000</v>
      </c>
      <c r="AN29" s="8"/>
      <c r="AO29" s="8">
        <v>35865600</v>
      </c>
      <c r="AP29" s="8">
        <v>3034070</v>
      </c>
      <c r="AQ29" s="8">
        <v>7832130</v>
      </c>
      <c r="AR29" s="8"/>
      <c r="AS29" s="8">
        <v>24999400</v>
      </c>
      <c r="AT29" s="8"/>
      <c r="AU29" s="8">
        <v>13051545</v>
      </c>
      <c r="AV29" s="8"/>
      <c r="AW29" s="8"/>
      <c r="AX29" s="8">
        <v>466600</v>
      </c>
      <c r="AY29" s="8">
        <v>466600</v>
      </c>
      <c r="AZ29" s="8"/>
      <c r="BA29" s="8"/>
      <c r="BB29" s="8">
        <v>12584945</v>
      </c>
      <c r="BC29" s="8">
        <v>12584945</v>
      </c>
      <c r="BD29" s="8"/>
      <c r="BE29" s="8"/>
      <c r="BF29" s="8"/>
      <c r="BG29" s="8"/>
      <c r="BH29" s="8"/>
      <c r="BI29" s="8"/>
      <c r="BJ29" s="8"/>
      <c r="BK29" s="8"/>
      <c r="BL29" s="11">
        <f t="shared" si="0"/>
        <v>13051.545</v>
      </c>
      <c r="BM29" s="11">
        <f t="shared" si="1"/>
        <v>11318.129660000001</v>
      </c>
      <c r="BN29" s="14">
        <v>13051545</v>
      </c>
      <c r="BO29" s="14">
        <v>11318129.66</v>
      </c>
    </row>
    <row r="30" spans="1:67" ht="15.75" x14ac:dyDescent="0.25">
      <c r="A30" s="9" t="s">
        <v>51</v>
      </c>
      <c r="B30" s="6"/>
      <c r="C30" s="21" t="s">
        <v>26</v>
      </c>
      <c r="D30" s="21" t="s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5"/>
      <c r="X30" s="8">
        <v>9412931.6099999994</v>
      </c>
      <c r="Y30" s="8"/>
      <c r="Z30" s="8"/>
      <c r="AA30" s="8">
        <v>550000</v>
      </c>
      <c r="AB30" s="8">
        <v>550000</v>
      </c>
      <c r="AC30" s="8"/>
      <c r="AD30" s="8"/>
      <c r="AE30" s="8">
        <v>8862931.6099999994</v>
      </c>
      <c r="AF30" s="8">
        <v>8862931.6099999994</v>
      </c>
      <c r="AG30" s="8"/>
      <c r="AH30" s="8"/>
      <c r="AI30" s="8"/>
      <c r="AJ30" s="8"/>
      <c r="AK30" s="8"/>
      <c r="AL30" s="8"/>
      <c r="AM30" s="8"/>
      <c r="AN30" s="8"/>
      <c r="AO30" s="8">
        <v>9412931.6099999994</v>
      </c>
      <c r="AP30" s="8"/>
      <c r="AQ30" s="8">
        <v>550000</v>
      </c>
      <c r="AR30" s="8"/>
      <c r="AS30" s="8">
        <v>8862931.6099999994</v>
      </c>
      <c r="AT30" s="8"/>
      <c r="AU30" s="8">
        <v>9238551.8800000008</v>
      </c>
      <c r="AV30" s="8"/>
      <c r="AW30" s="8"/>
      <c r="AX30" s="8"/>
      <c r="AY30" s="8"/>
      <c r="AZ30" s="8"/>
      <c r="BA30" s="8"/>
      <c r="BB30" s="8">
        <v>9238551.8800000008</v>
      </c>
      <c r="BC30" s="8">
        <v>9238551.8800000008</v>
      </c>
      <c r="BD30" s="8"/>
      <c r="BE30" s="8"/>
      <c r="BF30" s="8"/>
      <c r="BG30" s="8"/>
      <c r="BH30" s="8"/>
      <c r="BI30" s="8"/>
      <c r="BJ30" s="8"/>
      <c r="BK30" s="8"/>
      <c r="BL30" s="11">
        <f t="shared" si="0"/>
        <v>9238.5518800000009</v>
      </c>
      <c r="BM30" s="11">
        <f t="shared" si="1"/>
        <v>9600.9839200000006</v>
      </c>
      <c r="BN30" s="11">
        <v>9238551.8800000008</v>
      </c>
      <c r="BO30" s="11">
        <v>9600983.9199999999</v>
      </c>
    </row>
    <row r="31" spans="1:67" ht="47.25" x14ac:dyDescent="0.25">
      <c r="A31" s="12" t="s">
        <v>52</v>
      </c>
      <c r="B31" s="6"/>
      <c r="C31" s="22" t="s">
        <v>26</v>
      </c>
      <c r="D31" s="22" t="s">
        <v>47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5"/>
      <c r="X31" s="8">
        <v>120000</v>
      </c>
      <c r="Y31" s="8"/>
      <c r="Z31" s="8"/>
      <c r="AA31" s="8"/>
      <c r="AB31" s="8"/>
      <c r="AC31" s="8"/>
      <c r="AD31" s="8"/>
      <c r="AE31" s="8">
        <v>140570</v>
      </c>
      <c r="AF31" s="8">
        <v>120000</v>
      </c>
      <c r="AG31" s="8"/>
      <c r="AH31" s="8"/>
      <c r="AI31" s="8">
        <v>20570</v>
      </c>
      <c r="AJ31" s="8"/>
      <c r="AK31" s="8"/>
      <c r="AL31" s="8"/>
      <c r="AM31" s="8">
        <v>20570</v>
      </c>
      <c r="AN31" s="8"/>
      <c r="AO31" s="8">
        <v>140570</v>
      </c>
      <c r="AP31" s="8"/>
      <c r="AQ31" s="8"/>
      <c r="AR31" s="8"/>
      <c r="AS31" s="8">
        <v>140570</v>
      </c>
      <c r="AT31" s="8"/>
      <c r="AU31" s="8">
        <v>120800</v>
      </c>
      <c r="AV31" s="8"/>
      <c r="AW31" s="8"/>
      <c r="AX31" s="8"/>
      <c r="AY31" s="8"/>
      <c r="AZ31" s="8"/>
      <c r="BA31" s="8"/>
      <c r="BB31" s="8">
        <v>120800</v>
      </c>
      <c r="BC31" s="8">
        <v>120800</v>
      </c>
      <c r="BD31" s="8"/>
      <c r="BE31" s="8"/>
      <c r="BF31" s="8"/>
      <c r="BG31" s="8"/>
      <c r="BH31" s="8"/>
      <c r="BI31" s="8"/>
      <c r="BJ31" s="8"/>
      <c r="BK31" s="8"/>
      <c r="BL31" s="23">
        <f t="shared" si="0"/>
        <v>120.8</v>
      </c>
      <c r="BM31" s="23">
        <f t="shared" si="1"/>
        <v>121.63200000000001</v>
      </c>
      <c r="BN31" s="14">
        <v>120800</v>
      </c>
      <c r="BO31" s="14">
        <v>121632</v>
      </c>
    </row>
    <row r="32" spans="1:67" ht="15.75" x14ac:dyDescent="0.25">
      <c r="A32" s="12" t="s">
        <v>53</v>
      </c>
      <c r="B32" s="6"/>
      <c r="C32" s="22" t="s">
        <v>26</v>
      </c>
      <c r="D32" s="22" t="s">
        <v>26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5"/>
      <c r="X32" s="8">
        <v>9292931.6099999994</v>
      </c>
      <c r="Y32" s="8"/>
      <c r="Z32" s="8"/>
      <c r="AA32" s="8">
        <v>550000</v>
      </c>
      <c r="AB32" s="8">
        <v>550000</v>
      </c>
      <c r="AC32" s="8"/>
      <c r="AD32" s="8"/>
      <c r="AE32" s="8">
        <v>8722361.6099999994</v>
      </c>
      <c r="AF32" s="8">
        <v>8742931.6099999994</v>
      </c>
      <c r="AG32" s="8"/>
      <c r="AH32" s="8"/>
      <c r="AI32" s="8">
        <v>-20570</v>
      </c>
      <c r="AJ32" s="8"/>
      <c r="AK32" s="8"/>
      <c r="AL32" s="8"/>
      <c r="AM32" s="8">
        <v>-20570</v>
      </c>
      <c r="AN32" s="8"/>
      <c r="AO32" s="8">
        <v>9272361.6099999994</v>
      </c>
      <c r="AP32" s="8"/>
      <c r="AQ32" s="8">
        <v>550000</v>
      </c>
      <c r="AR32" s="8"/>
      <c r="AS32" s="8">
        <v>8722361.6099999994</v>
      </c>
      <c r="AT32" s="8"/>
      <c r="AU32" s="8">
        <v>9117751.8800000008</v>
      </c>
      <c r="AV32" s="8"/>
      <c r="AW32" s="8"/>
      <c r="AX32" s="8"/>
      <c r="AY32" s="8"/>
      <c r="AZ32" s="8"/>
      <c r="BA32" s="8"/>
      <c r="BB32" s="8">
        <v>9117751.8800000008</v>
      </c>
      <c r="BC32" s="8">
        <v>9117751.8800000008</v>
      </c>
      <c r="BD32" s="8"/>
      <c r="BE32" s="8"/>
      <c r="BF32" s="8"/>
      <c r="BG32" s="8"/>
      <c r="BH32" s="8"/>
      <c r="BI32" s="8"/>
      <c r="BJ32" s="8"/>
      <c r="BK32" s="8"/>
      <c r="BL32" s="23">
        <f t="shared" si="0"/>
        <v>9117.7518800000016</v>
      </c>
      <c r="BM32" s="23">
        <f t="shared" si="1"/>
        <v>9479.3519199999992</v>
      </c>
      <c r="BN32" s="14">
        <v>9117751.8800000008</v>
      </c>
      <c r="BO32" s="14">
        <v>9479351.9199999999</v>
      </c>
    </row>
    <row r="33" spans="1:67" ht="15.75" x14ac:dyDescent="0.25">
      <c r="A33" s="9" t="s">
        <v>54</v>
      </c>
      <c r="B33" s="6"/>
      <c r="C33" s="21" t="s">
        <v>55</v>
      </c>
      <c r="D33" s="21" t="s">
        <v>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5"/>
      <c r="X33" s="8">
        <v>21822496.379999999</v>
      </c>
      <c r="Y33" s="8"/>
      <c r="Z33" s="8"/>
      <c r="AA33" s="8">
        <v>41052422.5</v>
      </c>
      <c r="AB33" s="8">
        <v>2518900</v>
      </c>
      <c r="AC33" s="8"/>
      <c r="AD33" s="8"/>
      <c r="AE33" s="8">
        <v>21965067.879999999</v>
      </c>
      <c r="AF33" s="8">
        <v>19303596.379999999</v>
      </c>
      <c r="AG33" s="8"/>
      <c r="AH33" s="8"/>
      <c r="AI33" s="8">
        <v>41194994</v>
      </c>
      <c r="AJ33" s="8"/>
      <c r="AK33" s="8">
        <v>38533522.5</v>
      </c>
      <c r="AL33" s="8"/>
      <c r="AM33" s="8">
        <v>2661471.5</v>
      </c>
      <c r="AN33" s="8"/>
      <c r="AO33" s="8">
        <v>63017490.380000003</v>
      </c>
      <c r="AP33" s="8"/>
      <c r="AQ33" s="8">
        <v>41052422.5</v>
      </c>
      <c r="AR33" s="8"/>
      <c r="AS33" s="8">
        <v>21965067.879999999</v>
      </c>
      <c r="AT33" s="8"/>
      <c r="AU33" s="8">
        <v>19635536.23</v>
      </c>
      <c r="AV33" s="8"/>
      <c r="AW33" s="8"/>
      <c r="AX33" s="8">
        <v>2383900</v>
      </c>
      <c r="AY33" s="8">
        <v>2383900</v>
      </c>
      <c r="AZ33" s="8"/>
      <c r="BA33" s="8"/>
      <c r="BB33" s="8">
        <v>17251636.23</v>
      </c>
      <c r="BC33" s="8">
        <v>17251636.23</v>
      </c>
      <c r="BD33" s="8"/>
      <c r="BE33" s="8"/>
      <c r="BF33" s="8"/>
      <c r="BG33" s="8"/>
      <c r="BH33" s="8"/>
      <c r="BI33" s="8"/>
      <c r="BJ33" s="8"/>
      <c r="BK33" s="8"/>
      <c r="BL33" s="11">
        <f t="shared" si="0"/>
        <v>19635.536230000002</v>
      </c>
      <c r="BM33" s="11">
        <f t="shared" si="1"/>
        <v>20239.524079999999</v>
      </c>
      <c r="BN33" s="11">
        <v>19635536.23</v>
      </c>
      <c r="BO33" s="11">
        <v>20239524.079999998</v>
      </c>
    </row>
    <row r="34" spans="1:67" ht="15.75" x14ac:dyDescent="0.25">
      <c r="A34" s="12" t="s">
        <v>56</v>
      </c>
      <c r="B34" s="6"/>
      <c r="C34" s="22" t="s">
        <v>55</v>
      </c>
      <c r="D34" s="22" t="s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5"/>
      <c r="X34" s="8">
        <v>21822496.379999999</v>
      </c>
      <c r="Y34" s="8"/>
      <c r="Z34" s="8"/>
      <c r="AA34" s="8">
        <v>41052422.5</v>
      </c>
      <c r="AB34" s="8">
        <v>2518900</v>
      </c>
      <c r="AC34" s="8"/>
      <c r="AD34" s="8"/>
      <c r="AE34" s="8">
        <v>21965067.879999999</v>
      </c>
      <c r="AF34" s="8">
        <v>19303596.379999999</v>
      </c>
      <c r="AG34" s="8"/>
      <c r="AH34" s="8"/>
      <c r="AI34" s="8">
        <v>41194994</v>
      </c>
      <c r="AJ34" s="8"/>
      <c r="AK34" s="8">
        <v>38533522.5</v>
      </c>
      <c r="AL34" s="8"/>
      <c r="AM34" s="8">
        <v>2661471.5</v>
      </c>
      <c r="AN34" s="8"/>
      <c r="AO34" s="8">
        <v>63017490.380000003</v>
      </c>
      <c r="AP34" s="8"/>
      <c r="AQ34" s="8">
        <v>41052422.5</v>
      </c>
      <c r="AR34" s="8"/>
      <c r="AS34" s="8">
        <v>21965067.879999999</v>
      </c>
      <c r="AT34" s="8"/>
      <c r="AU34" s="8">
        <v>19635536.23</v>
      </c>
      <c r="AV34" s="8"/>
      <c r="AW34" s="8"/>
      <c r="AX34" s="8">
        <v>2383900</v>
      </c>
      <c r="AY34" s="8">
        <v>2383900</v>
      </c>
      <c r="AZ34" s="8"/>
      <c r="BA34" s="8"/>
      <c r="BB34" s="8">
        <v>17251636.23</v>
      </c>
      <c r="BC34" s="8">
        <v>17251636.23</v>
      </c>
      <c r="BD34" s="8"/>
      <c r="BE34" s="8"/>
      <c r="BF34" s="8"/>
      <c r="BG34" s="8"/>
      <c r="BH34" s="8"/>
      <c r="BI34" s="8"/>
      <c r="BJ34" s="8"/>
      <c r="BK34" s="8"/>
      <c r="BL34" s="23">
        <f t="shared" si="0"/>
        <v>19635.536230000002</v>
      </c>
      <c r="BM34" s="23">
        <f t="shared" si="1"/>
        <v>20239.524079999999</v>
      </c>
      <c r="BN34" s="14">
        <v>19635536.23</v>
      </c>
      <c r="BO34" s="14">
        <v>20239524.079999998</v>
      </c>
    </row>
    <row r="35" spans="1:67" ht="15.75" x14ac:dyDescent="0.25">
      <c r="A35" s="9" t="s">
        <v>57</v>
      </c>
      <c r="B35" s="6"/>
      <c r="C35" s="21" t="s">
        <v>39</v>
      </c>
      <c r="D35" s="21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5"/>
      <c r="X35" s="8">
        <v>5018727.24</v>
      </c>
      <c r="Y35" s="8"/>
      <c r="Z35" s="8">
        <v>336212.16</v>
      </c>
      <c r="AA35" s="8"/>
      <c r="AB35" s="8">
        <v>1931598.84</v>
      </c>
      <c r="AC35" s="8"/>
      <c r="AD35" s="8"/>
      <c r="AE35" s="8">
        <v>2498937.2400000002</v>
      </c>
      <c r="AF35" s="8">
        <v>2750916.24</v>
      </c>
      <c r="AG35" s="8"/>
      <c r="AH35" s="8"/>
      <c r="AI35" s="8">
        <v>-2519790</v>
      </c>
      <c r="AJ35" s="8">
        <v>-336212.16</v>
      </c>
      <c r="AK35" s="8">
        <v>-1931598.84</v>
      </c>
      <c r="AL35" s="8"/>
      <c r="AM35" s="8">
        <v>-251979</v>
      </c>
      <c r="AN35" s="8"/>
      <c r="AO35" s="8">
        <v>2498937.2400000002</v>
      </c>
      <c r="AP35" s="8"/>
      <c r="AQ35" s="8"/>
      <c r="AR35" s="8"/>
      <c r="AS35" s="8">
        <v>2498937.2400000002</v>
      </c>
      <c r="AT35" s="8"/>
      <c r="AU35" s="8">
        <v>5838624.7199999997</v>
      </c>
      <c r="AV35" s="8">
        <v>414691</v>
      </c>
      <c r="AW35" s="8">
        <v>417334.07</v>
      </c>
      <c r="AX35" s="8">
        <v>2178502.4</v>
      </c>
      <c r="AY35" s="8">
        <v>2498422.9300000002</v>
      </c>
      <c r="AZ35" s="8"/>
      <c r="BA35" s="8"/>
      <c r="BB35" s="8">
        <v>2887027.32</v>
      </c>
      <c r="BC35" s="8">
        <v>2922867.72</v>
      </c>
      <c r="BD35" s="8"/>
      <c r="BE35" s="8"/>
      <c r="BF35" s="8">
        <v>-358404</v>
      </c>
      <c r="BG35" s="8">
        <v>-2643.07</v>
      </c>
      <c r="BH35" s="8">
        <v>-319920.53000000003</v>
      </c>
      <c r="BI35" s="8"/>
      <c r="BJ35" s="8">
        <v>-35840.400000000001</v>
      </c>
      <c r="BK35" s="8"/>
      <c r="BL35" s="11">
        <f t="shared" si="0"/>
        <v>5480.2207199999993</v>
      </c>
      <c r="BM35" s="11">
        <f t="shared" si="1"/>
        <v>2702.85052</v>
      </c>
      <c r="BN35" s="11">
        <v>5480220.7199999997</v>
      </c>
      <c r="BO35" s="11">
        <v>2702850.52</v>
      </c>
    </row>
    <row r="36" spans="1:67" ht="15.75" x14ac:dyDescent="0.25">
      <c r="A36" s="12" t="s">
        <v>58</v>
      </c>
      <c r="B36" s="6"/>
      <c r="C36" s="22" t="s">
        <v>39</v>
      </c>
      <c r="D36" s="22" t="s">
        <v>19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5"/>
      <c r="X36" s="8">
        <v>2498937.2400000002</v>
      </c>
      <c r="Y36" s="8"/>
      <c r="Z36" s="8"/>
      <c r="AA36" s="8"/>
      <c r="AB36" s="8"/>
      <c r="AC36" s="8"/>
      <c r="AD36" s="8"/>
      <c r="AE36" s="8">
        <v>2498937.2400000002</v>
      </c>
      <c r="AF36" s="8">
        <v>2498937.2400000002</v>
      </c>
      <c r="AG36" s="8"/>
      <c r="AH36" s="8"/>
      <c r="AI36" s="8"/>
      <c r="AJ36" s="8"/>
      <c r="AK36" s="8"/>
      <c r="AL36" s="8"/>
      <c r="AM36" s="8"/>
      <c r="AN36" s="8"/>
      <c r="AO36" s="8">
        <v>2498937.2400000002</v>
      </c>
      <c r="AP36" s="8"/>
      <c r="AQ36" s="8"/>
      <c r="AR36" s="8"/>
      <c r="AS36" s="8">
        <v>2498937.2400000002</v>
      </c>
      <c r="AT36" s="8"/>
      <c r="AU36" s="8">
        <v>2598894.7200000002</v>
      </c>
      <c r="AV36" s="8"/>
      <c r="AW36" s="8"/>
      <c r="AX36" s="8"/>
      <c r="AY36" s="8"/>
      <c r="AZ36" s="8"/>
      <c r="BA36" s="8"/>
      <c r="BB36" s="8">
        <v>2598894.7200000002</v>
      </c>
      <c r="BC36" s="8">
        <v>2598894.7200000002</v>
      </c>
      <c r="BD36" s="8"/>
      <c r="BE36" s="8"/>
      <c r="BF36" s="8"/>
      <c r="BG36" s="8"/>
      <c r="BH36" s="8"/>
      <c r="BI36" s="8"/>
      <c r="BJ36" s="8"/>
      <c r="BK36" s="8"/>
      <c r="BL36" s="23">
        <f t="shared" si="0"/>
        <v>2598.8947200000002</v>
      </c>
      <c r="BM36" s="23">
        <f t="shared" si="1"/>
        <v>2702.85052</v>
      </c>
      <c r="BN36" s="14">
        <v>2598894.7200000002</v>
      </c>
      <c r="BO36" s="14">
        <v>2702850.52</v>
      </c>
    </row>
    <row r="37" spans="1:67" ht="15.75" x14ac:dyDescent="0.25">
      <c r="A37" s="12" t="s">
        <v>66</v>
      </c>
      <c r="B37" s="6"/>
      <c r="C37" s="22" t="s">
        <v>39</v>
      </c>
      <c r="D37" s="22" t="s">
        <v>22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5"/>
      <c r="X37" s="8">
        <v>2519790</v>
      </c>
      <c r="Y37" s="8"/>
      <c r="Z37" s="8">
        <v>336212.16</v>
      </c>
      <c r="AA37" s="8"/>
      <c r="AB37" s="8">
        <v>1931598.84</v>
      </c>
      <c r="AC37" s="8"/>
      <c r="AD37" s="8"/>
      <c r="AE37" s="8"/>
      <c r="AF37" s="8">
        <v>251979</v>
      </c>
      <c r="AG37" s="8"/>
      <c r="AH37" s="8"/>
      <c r="AI37" s="8">
        <v>-2519790</v>
      </c>
      <c r="AJ37" s="8">
        <v>-336212.16</v>
      </c>
      <c r="AK37" s="8">
        <v>-1931598.84</v>
      </c>
      <c r="AL37" s="8"/>
      <c r="AM37" s="8">
        <v>-251979</v>
      </c>
      <c r="AN37" s="8"/>
      <c r="AO37" s="8"/>
      <c r="AP37" s="8"/>
      <c r="AQ37" s="8"/>
      <c r="AR37" s="8"/>
      <c r="AS37" s="8"/>
      <c r="AT37" s="8"/>
      <c r="AU37" s="8">
        <v>3239730</v>
      </c>
      <c r="AV37" s="8">
        <v>414691</v>
      </c>
      <c r="AW37" s="8">
        <v>417334.07</v>
      </c>
      <c r="AX37" s="8">
        <v>2178502.4</v>
      </c>
      <c r="AY37" s="8">
        <v>2498422.9300000002</v>
      </c>
      <c r="AZ37" s="8"/>
      <c r="BA37" s="8"/>
      <c r="BB37" s="8">
        <v>288132.59999999998</v>
      </c>
      <c r="BC37" s="8">
        <v>323973</v>
      </c>
      <c r="BD37" s="8"/>
      <c r="BE37" s="8"/>
      <c r="BF37" s="8">
        <v>-358404</v>
      </c>
      <c r="BG37" s="8">
        <v>-2643.07</v>
      </c>
      <c r="BH37" s="8">
        <v>-319920.53000000003</v>
      </c>
      <c r="BI37" s="8"/>
      <c r="BJ37" s="8">
        <v>-35840.400000000001</v>
      </c>
      <c r="BK37" s="8"/>
      <c r="BL37" s="23">
        <f t="shared" si="0"/>
        <v>2881.326</v>
      </c>
      <c r="BM37" s="23">
        <f t="shared" si="1"/>
        <v>0</v>
      </c>
      <c r="BN37" s="14">
        <v>2881326</v>
      </c>
      <c r="BO37" s="14"/>
    </row>
    <row r="38" spans="1:67" ht="15.75" x14ac:dyDescent="0.25">
      <c r="A38" s="10" t="s">
        <v>59</v>
      </c>
      <c r="B38" s="15"/>
      <c r="C38" s="21"/>
      <c r="D38" s="21"/>
      <c r="E38" s="15"/>
      <c r="T38" s="15"/>
      <c r="U38" s="15"/>
      <c r="V38" s="16"/>
      <c r="W38" s="15"/>
      <c r="X38" s="17">
        <v>109826819.44</v>
      </c>
      <c r="Y38" s="17"/>
      <c r="Z38" s="17">
        <v>3698782.16</v>
      </c>
      <c r="AA38" s="17"/>
      <c r="AB38" s="17">
        <v>14529148.84</v>
      </c>
      <c r="AC38" s="17"/>
      <c r="AD38" s="17"/>
      <c r="AE38" s="17"/>
      <c r="AF38" s="17">
        <v>91598888.439999998</v>
      </c>
      <c r="AG38" s="17"/>
      <c r="AH38" s="17"/>
      <c r="AI38" s="17">
        <v>56939526.719999999</v>
      </c>
      <c r="AJ38" s="17">
        <v>-318312.15999999997</v>
      </c>
      <c r="AK38" s="17">
        <v>36601923.659999996</v>
      </c>
      <c r="AL38" s="17"/>
      <c r="AM38" s="17">
        <v>20655915.219999999</v>
      </c>
      <c r="AN38" s="17"/>
      <c r="AO38" s="17">
        <v>166766346.16</v>
      </c>
      <c r="AP38" s="17">
        <v>3380470</v>
      </c>
      <c r="AQ38" s="17">
        <v>51131072.5</v>
      </c>
      <c r="AR38" s="17"/>
      <c r="AS38" s="17">
        <v>112254803.66</v>
      </c>
      <c r="AT38" s="17"/>
      <c r="AU38" s="17">
        <v>88392345.530000001</v>
      </c>
      <c r="AV38" s="17"/>
      <c r="AW38" s="17">
        <v>757234.07</v>
      </c>
      <c r="AX38" s="17"/>
      <c r="AY38" s="17">
        <v>5352442.93</v>
      </c>
      <c r="AZ38" s="17"/>
      <c r="BA38" s="17"/>
      <c r="BB38" s="17"/>
      <c r="BC38" s="17">
        <v>82282668.530000001</v>
      </c>
      <c r="BD38" s="17"/>
      <c r="BE38" s="17"/>
      <c r="BF38" s="17">
        <v>4889872.42</v>
      </c>
      <c r="BG38" s="17">
        <v>37756.93</v>
      </c>
      <c r="BH38" s="17">
        <v>4758754.42</v>
      </c>
      <c r="BI38" s="17"/>
      <c r="BJ38" s="17">
        <v>93361.07</v>
      </c>
      <c r="BK38" s="17"/>
      <c r="BL38" s="11">
        <f t="shared" si="0"/>
        <v>93282.217950000006</v>
      </c>
      <c r="BM38" s="11">
        <f t="shared" si="1"/>
        <v>85613.252989999994</v>
      </c>
      <c r="BN38" s="11">
        <v>93282217.950000003</v>
      </c>
      <c r="BO38" s="11">
        <v>85613252.989999995</v>
      </c>
    </row>
  </sheetData>
  <mergeCells count="53">
    <mergeCell ref="A6:BM6"/>
    <mergeCell ref="BF9:BF11"/>
    <mergeCell ref="X9:X11"/>
    <mergeCell ref="AU9:AU11"/>
    <mergeCell ref="B9:B11"/>
    <mergeCell ref="AO9:AO11"/>
    <mergeCell ref="BI9:BI11"/>
    <mergeCell ref="AJ9:AJ11"/>
    <mergeCell ref="AQ9:AQ11"/>
    <mergeCell ref="AN9:AN11"/>
    <mergeCell ref="AW9:AW11"/>
    <mergeCell ref="A9:A11"/>
    <mergeCell ref="W9:W11"/>
    <mergeCell ref="BK9:BK11"/>
    <mergeCell ref="AL9:AL11"/>
    <mergeCell ref="BA9:BA11"/>
    <mergeCell ref="C9:D11"/>
    <mergeCell ref="U9:U11"/>
    <mergeCell ref="AX9:AX11"/>
    <mergeCell ref="Z9:Z11"/>
    <mergeCell ref="AG9:AG11"/>
    <mergeCell ref="AK9:AK11"/>
    <mergeCell ref="AM9:AM11"/>
    <mergeCell ref="AD9:AD11"/>
    <mergeCell ref="AB9:AB11"/>
    <mergeCell ref="E9:S11"/>
    <mergeCell ref="AS9:AS11"/>
    <mergeCell ref="AC9:AC11"/>
    <mergeCell ref="T9:T11"/>
    <mergeCell ref="AT9:AT11"/>
    <mergeCell ref="AA9:AA11"/>
    <mergeCell ref="AI9:AI11"/>
    <mergeCell ref="V9:V11"/>
    <mergeCell ref="BL9:BL11"/>
    <mergeCell ref="AE9:AE11"/>
    <mergeCell ref="AR9:AR11"/>
    <mergeCell ref="BG9:BG11"/>
    <mergeCell ref="AV9:AV11"/>
    <mergeCell ref="BB9:BB11"/>
    <mergeCell ref="BJ9:BJ11"/>
    <mergeCell ref="BH9:BH11"/>
    <mergeCell ref="BD9:BD11"/>
    <mergeCell ref="AZ9:AZ11"/>
    <mergeCell ref="BE9:BE11"/>
    <mergeCell ref="AY9:AY11"/>
    <mergeCell ref="AP9:AP11"/>
    <mergeCell ref="BC9:BC11"/>
    <mergeCell ref="BN9:BN11"/>
    <mergeCell ref="BO9:BO11"/>
    <mergeCell ref="AF9:AF11"/>
    <mergeCell ref="AH9:AH11"/>
    <mergeCell ref="Y9:Y11"/>
    <mergeCell ref="BM9:BM11"/>
  </mergeCells>
  <pageMargins left="1.17" right="0.39" top="0.78" bottom="0.78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2024-03-22T06:27:10Z</cp:lastPrinted>
  <dcterms:created xsi:type="dcterms:W3CDTF">2024-03-21T13:03:11Z</dcterms:created>
  <dcterms:modified xsi:type="dcterms:W3CDTF">2024-03-22T06:27:11Z</dcterms:modified>
</cp:coreProperties>
</file>