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ДЧБ!#REF!</definedName>
    <definedName name="SIGN" localSheetId="0">ДЧБ!$A$21:$H$22</definedName>
  </definedNames>
  <calcPr calcId="125725"/>
</workbook>
</file>

<file path=xl/calcChain.xml><?xml version="1.0" encoding="utf-8"?>
<calcChain xmlns="http://schemas.openxmlformats.org/spreadsheetml/2006/main">
  <c r="C123" i="1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1"/>
  <c r="E120"/>
  <c r="E119"/>
  <c r="E118"/>
  <c r="E117"/>
  <c r="E116"/>
  <c r="E112"/>
  <c r="E107"/>
  <c r="E106"/>
  <c r="E105"/>
  <c r="E104"/>
  <c r="E103"/>
  <c r="E100"/>
  <c r="E99"/>
  <c r="E98"/>
  <c r="E97"/>
  <c r="E96"/>
  <c r="E95"/>
  <c r="E94"/>
  <c r="E93"/>
  <c r="E86"/>
  <c r="E85"/>
  <c r="E84"/>
  <c r="E83"/>
  <c r="E82"/>
  <c r="E81"/>
  <c r="E80"/>
  <c r="E79"/>
  <c r="E78"/>
  <c r="E77"/>
  <c r="E74"/>
  <c r="E73"/>
  <c r="E72"/>
  <c r="E71"/>
  <c r="E68"/>
  <c r="E67"/>
  <c r="E66"/>
  <c r="E65"/>
  <c r="E62"/>
  <c r="E61"/>
  <c r="E60"/>
  <c r="E59"/>
  <c r="E58"/>
  <c r="E55"/>
  <c r="E54"/>
  <c r="E53"/>
  <c r="E52"/>
  <c r="E51"/>
  <c r="E45"/>
  <c r="E44"/>
  <c r="E43"/>
  <c r="E36"/>
  <c r="E35"/>
  <c r="E18"/>
  <c r="E17"/>
  <c r="E16"/>
  <c r="E15"/>
  <c r="E14"/>
  <c r="E13"/>
  <c r="C122"/>
  <c r="C150" s="1"/>
  <c r="E150" s="1"/>
  <c r="E123" l="1"/>
  <c r="E122"/>
</calcChain>
</file>

<file path=xl/sharedStrings.xml><?xml version="1.0" encoding="utf-8"?>
<sst xmlns="http://schemas.openxmlformats.org/spreadsheetml/2006/main" count="288" uniqueCount="201">
  <si>
    <t>Бюджет: Бюджет МО "Таицкое городское поселение"</t>
  </si>
  <si>
    <t>Единица измерения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</si>
  <si>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</si>
  <si>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</si>
  <si>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</si>
  <si>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</si>
  <si>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</si>
  <si>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</si>
  <si>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</si>
  <si>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</si>
  <si>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</si>
  <si>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</si>
  <si>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</si>
  <si>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</si>
  <si>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</si>
  <si>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</si>
  <si>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</si>
  <si>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</si>
  <si>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</si>
  <si>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</si>
  <si>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</si>
  <si>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</si>
  <si>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</si>
  <si>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</si>
  <si>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</si>
  <si>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</si>
  <si>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</si>
  <si>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</si>
  <si>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</si>
  <si>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</si>
  <si>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</si>
  <si>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</si>
  <si>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</si>
  <si>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</si>
  <si>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</si>
  <si>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</si>
  <si>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</si>
  <si>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</si>
  <si>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</si>
  <si>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</si>
  <si>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</si>
  <si>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</si>
  <si>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</si>
  <si>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</si>
  <si>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</si>
  <si>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</si>
  <si>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</si>
  <si>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</si>
  <si>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</si>
  <si>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</si>
  <si>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</si>
  <si>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</si>
  <si>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</si>
  <si>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</si>
  <si>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</si>
  <si>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</si>
  <si>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</si>
  <si>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</si>
  <si>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</si>
  <si>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</si>
  <si>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</si>
  <si>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</si>
  <si>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1 06 06030 00 0000 110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</si>
  <si>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</si>
  <si>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</si>
  <si>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</si>
  <si>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</si>
  <si>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</si>
  <si>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</si>
  <si>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</si>
  <si>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</si>
  <si>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</si>
  <si>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</si>
  <si>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</si>
  <si>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</si>
  <si>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</si>
  <si>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</si>
  <si>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</si>
  <si>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</si>
  <si>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</si>
  <si>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</si>
  <si>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</si>
  <si>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</si>
  <si>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</si>
  <si>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</si>
  <si>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</si>
  <si>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1 11 05013 13 0617 120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</si>
  <si>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</si>
  <si>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</si>
  <si>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</si>
  <si>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</si>
  <si>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</si>
  <si>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</si>
  <si>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</si>
  <si>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</si>
  <si>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</si>
  <si>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</si>
  <si>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</si>
  <si>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</si>
  <si>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</si>
  <si>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</si>
  <si>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</si>
  <si>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</si>
  <si>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</si>
  <si>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</si>
  <si>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</si>
  <si>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</si>
  <si>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1 13 01995 13 0532 130</t>
  </si>
  <si>
    <t>доходы от оказания платных услуг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</si>
  <si>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</si>
  <si>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</si>
  <si>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</si>
  <si>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</si>
  <si>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</si>
  <si>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</si>
  <si>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</si>
  <si>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</si>
  <si>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</si>
  <si>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</si>
  <si>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</si>
  <si>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</si>
  <si>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</si>
  <si>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</si>
  <si>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1 14 06013 13 0617 430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</si>
  <si>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</si>
  <si>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</si>
  <si>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</si>
  <si>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</si>
  <si>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</si>
  <si>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</si>
  <si>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</si>
  <si>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</si>
  <si>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</si>
  <si>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</si>
  <si>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</si>
  <si>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</si>
  <si>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</si>
  <si>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</si>
  <si>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</si>
  <si>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</si>
  <si>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</si>
  <si>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</si>
  <si>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</si>
  <si>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</si>
  <si>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</si>
  <si>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</si>
  <si>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</si>
  <si>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</si>
  <si>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</si>
  <si>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</si>
  <si>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</si>
  <si>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</si>
  <si>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</si>
  <si>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</si>
  <si>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</si>
  <si>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</si>
  <si>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</si>
  <si>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</si>
  <si>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</si>
  <si>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</si>
  <si>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</si>
  <si>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</si>
  <si>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</si>
  <si>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</si>
  <si>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</si>
  <si>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</si>
  <si>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</si>
  <si>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</si>
  <si>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</si>
  <si>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</si>
  <si>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</si>
  <si>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</si>
  <si>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</si>
  <si>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</si>
  <si>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</si>
  <si>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</si>
  <si>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</si>
  <si>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</si>
  <si>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</si>
  <si>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</si>
  <si>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</si>
  <si>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</si>
  <si>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</si>
  <si>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</si>
  <si>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</si>
  <si>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</si>
  <si>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</si>
  <si>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</si>
  <si>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</si>
  <si>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</si>
  <si>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</si>
  <si>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</si>
  <si>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</si>
  <si>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</si>
  <si>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Код бюджетной классификации</t>
  </si>
  <si>
    <t>Наименование доходных источников</t>
  </si>
  <si>
    <t>Процент исполнения, %</t>
  </si>
  <si>
    <t>План на 2019 год</t>
  </si>
  <si>
    <t>Поступление доходов в бюджет муниципального образования Таицкое городское поселение за 1 картал 2019 года</t>
  </si>
  <si>
    <t>Исполнение за 1 квартал 2019 года</t>
  </si>
  <si>
    <t xml:space="preserve">от "29" апреля 2019 года № _____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</si>
</sst>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0"/>
  <sheetViews>
    <sheetView showGridLines="0" tabSelected="1" workbookViewId="0">
      <selection activeCell="C6" sqref="C6"/>
    </sheetView>
  </sheetViews>
  <sheetFormatPr defaultRowHeight="12.75" customHeight="1" outlineLevelRow="6"/>
  <cols>
    <col min="1" max="1" width="17.7109375" customWidth="1"/>
    <col min="2" max="2" width="33.42578125" customWidth="1"/>
    <col min="3" max="3" width="11.5703125" customWidth="1"/>
    <col min="4" max="4" width="12.42578125" customWidth="1"/>
    <col min="5" max="5" width="13" customWidth="1"/>
    <col min="6" max="6" width="9.140625" customWidth="1"/>
    <col min="7" max="7" width="13.140625" customWidth="1"/>
    <col min="8" max="10" width="9.140625" customWidth="1"/>
  </cols>
  <sheetData>
    <row r="1" spans="1:10" s="16" customFormat="1" ht="17.25" customHeight="1">
      <c r="C1" s="17"/>
      <c r="D1" s="25" t="s">
        <v>190</v>
      </c>
      <c r="E1" s="25"/>
    </row>
    <row r="2" spans="1:10" s="16" customFormat="1" ht="13.15" customHeight="1">
      <c r="B2" s="18"/>
      <c r="C2" s="17"/>
      <c r="D2" s="25" t="s">
        <v>191</v>
      </c>
      <c r="E2" s="25"/>
    </row>
    <row r="3" spans="1:10" s="16" customFormat="1" ht="13.15" customHeight="1">
      <c r="A3" s="19"/>
      <c r="B3" s="19"/>
      <c r="C3" s="25" t="s">
        <v>192</v>
      </c>
      <c r="D3" s="25"/>
      <c r="E3" s="25"/>
    </row>
    <row r="4" spans="1:10" s="16" customFormat="1" ht="13.15" customHeight="1">
      <c r="A4" s="19"/>
      <c r="B4" s="19"/>
      <c r="C4" s="25" t="s">
        <v>193</v>
      </c>
      <c r="D4" s="25"/>
      <c r="E4" s="25"/>
    </row>
    <row r="5" spans="1:10" s="16" customFormat="1" ht="13.15" customHeight="1">
      <c r="C5" s="25" t="s">
        <v>200</v>
      </c>
      <c r="D5" s="25"/>
      <c r="E5" s="25"/>
    </row>
    <row r="6" spans="1:10" s="16" customFormat="1" ht="6.75" customHeight="1"/>
    <row r="7" spans="1:10" s="16" customFormat="1" ht="33" customHeight="1">
      <c r="A7" s="26" t="s">
        <v>198</v>
      </c>
      <c r="B7" s="26"/>
      <c r="C7" s="26"/>
      <c r="D7" s="26"/>
      <c r="E7" s="26"/>
    </row>
    <row r="8" spans="1:10" ht="4.5" customHeight="1">
      <c r="A8" s="3"/>
      <c r="B8" s="3"/>
      <c r="C8" s="3"/>
      <c r="D8" s="3"/>
      <c r="E8" s="3"/>
      <c r="F8" s="3"/>
      <c r="G8" s="4"/>
      <c r="H8" s="4"/>
      <c r="I8" s="2"/>
      <c r="J8" s="2"/>
    </row>
    <row r="9" spans="1:10">
      <c r="A9" s="24" t="s">
        <v>0</v>
      </c>
      <c r="B9" s="24"/>
      <c r="C9" s="24"/>
      <c r="D9" s="24"/>
    </row>
    <row r="10" spans="1:10" ht="4.5" customHeight="1">
      <c r="A10" s="24"/>
      <c r="B10" s="24"/>
      <c r="C10" s="24"/>
      <c r="D10" s="24"/>
    </row>
    <row r="11" spans="1:10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40.5">
      <c r="A12" s="20" t="s">
        <v>194</v>
      </c>
      <c r="B12" s="21" t="s">
        <v>195</v>
      </c>
      <c r="C12" s="20" t="s">
        <v>197</v>
      </c>
      <c r="D12" s="20" t="s">
        <v>199</v>
      </c>
      <c r="E12" s="22" t="s">
        <v>196</v>
      </c>
    </row>
    <row r="13" spans="1:10">
      <c r="A13" s="5" t="s">
        <v>2</v>
      </c>
      <c r="B13" s="6" t="s">
        <v>3</v>
      </c>
      <c r="C13" s="7">
        <v>36940</v>
      </c>
      <c r="D13" s="7">
        <v>7615.79</v>
      </c>
      <c r="E13" s="7">
        <f>D13/C13*100</f>
        <v>20.616648619382783</v>
      </c>
    </row>
    <row r="14" spans="1:10" outlineLevel="1">
      <c r="A14" s="5" t="s">
        <v>4</v>
      </c>
      <c r="B14" s="6" t="s">
        <v>5</v>
      </c>
      <c r="C14" s="7">
        <v>11000</v>
      </c>
      <c r="D14" s="7">
        <v>2789.66</v>
      </c>
      <c r="E14" s="7">
        <f t="shared" ref="E14:E77" si="0">D14/C14*100</f>
        <v>25.360545454545452</v>
      </c>
    </row>
    <row r="15" spans="1:10" outlineLevel="2">
      <c r="A15" s="5" t="s">
        <v>6</v>
      </c>
      <c r="B15" s="6" t="s">
        <v>7</v>
      </c>
      <c r="C15" s="7">
        <v>11000</v>
      </c>
      <c r="D15" s="7">
        <v>2789.66</v>
      </c>
      <c r="E15" s="7">
        <f t="shared" si="0"/>
        <v>25.360545454545452</v>
      </c>
    </row>
    <row r="16" spans="1:10" ht="89.25" outlineLevel="3">
      <c r="A16" s="5" t="s">
        <v>8</v>
      </c>
      <c r="B16" s="8" t="s">
        <v>9</v>
      </c>
      <c r="C16" s="7">
        <v>11000</v>
      </c>
      <c r="D16" s="7">
        <v>2774.43</v>
      </c>
      <c r="E16" s="7">
        <f t="shared" si="0"/>
        <v>25.222090909090905</v>
      </c>
    </row>
    <row r="17" spans="1:5" ht="127.5" outlineLevel="4">
      <c r="A17" s="5" t="s">
        <v>10</v>
      </c>
      <c r="B17" s="8" t="s">
        <v>11</v>
      </c>
      <c r="C17" s="7">
        <v>11000</v>
      </c>
      <c r="D17" s="7">
        <v>2773.57</v>
      </c>
      <c r="E17" s="7">
        <f t="shared" si="0"/>
        <v>25.214272727272729</v>
      </c>
    </row>
    <row r="18" spans="1:5" ht="114.75" outlineLevel="6">
      <c r="A18" s="9" t="s">
        <v>10</v>
      </c>
      <c r="B18" s="12" t="s">
        <v>11</v>
      </c>
      <c r="C18" s="11">
        <v>11000</v>
      </c>
      <c r="D18" s="11">
        <v>2773.57</v>
      </c>
      <c r="E18" s="7">
        <f t="shared" si="0"/>
        <v>25.214272727272729</v>
      </c>
    </row>
    <row r="19" spans="1:5" ht="102" outlineLevel="4">
      <c r="A19" s="5" t="s">
        <v>12</v>
      </c>
      <c r="B19" s="8" t="s">
        <v>13</v>
      </c>
      <c r="C19" s="7">
        <v>0</v>
      </c>
      <c r="D19" s="7">
        <v>0.42</v>
      </c>
      <c r="E19" s="7">
        <v>0</v>
      </c>
    </row>
    <row r="20" spans="1:5" ht="89.25" outlineLevel="6">
      <c r="A20" s="9" t="s">
        <v>12</v>
      </c>
      <c r="B20" s="12" t="s">
        <v>13</v>
      </c>
      <c r="C20" s="11">
        <v>0</v>
      </c>
      <c r="D20" s="11">
        <v>0.42</v>
      </c>
      <c r="E20" s="23">
        <v>0</v>
      </c>
    </row>
    <row r="21" spans="1:5" ht="127.5" outlineLevel="4">
      <c r="A21" s="5" t="s">
        <v>14</v>
      </c>
      <c r="B21" s="8" t="s">
        <v>15</v>
      </c>
      <c r="C21" s="7">
        <v>0</v>
      </c>
      <c r="D21" s="7">
        <v>0.44</v>
      </c>
      <c r="E21" s="7">
        <v>0</v>
      </c>
    </row>
    <row r="22" spans="1:5" ht="114.75" outlineLevel="6">
      <c r="A22" s="9" t="s">
        <v>14</v>
      </c>
      <c r="B22" s="12" t="s">
        <v>15</v>
      </c>
      <c r="C22" s="11">
        <v>0</v>
      </c>
      <c r="D22" s="11">
        <v>0.44</v>
      </c>
      <c r="E22" s="23">
        <v>0</v>
      </c>
    </row>
    <row r="23" spans="1:5" ht="127.5" outlineLevel="3">
      <c r="A23" s="5" t="s">
        <v>16</v>
      </c>
      <c r="B23" s="8" t="s">
        <v>17</v>
      </c>
      <c r="C23" s="7">
        <v>0</v>
      </c>
      <c r="D23" s="7">
        <v>6.81</v>
      </c>
      <c r="E23" s="7">
        <v>0</v>
      </c>
    </row>
    <row r="24" spans="1:5" ht="165.75" outlineLevel="4">
      <c r="A24" s="5" t="s">
        <v>18</v>
      </c>
      <c r="B24" s="8" t="s">
        <v>19</v>
      </c>
      <c r="C24" s="7">
        <v>0</v>
      </c>
      <c r="D24" s="7">
        <v>6.57</v>
      </c>
      <c r="E24" s="7">
        <v>0</v>
      </c>
    </row>
    <row r="25" spans="1:5" ht="153" outlineLevel="6">
      <c r="A25" s="9" t="s">
        <v>18</v>
      </c>
      <c r="B25" s="12" t="s">
        <v>19</v>
      </c>
      <c r="C25" s="11">
        <v>0</v>
      </c>
      <c r="D25" s="11">
        <v>6.57</v>
      </c>
      <c r="E25" s="23">
        <v>0</v>
      </c>
    </row>
    <row r="26" spans="1:5" ht="140.25" outlineLevel="4">
      <c r="A26" s="5" t="s">
        <v>20</v>
      </c>
      <c r="B26" s="8" t="s">
        <v>21</v>
      </c>
      <c r="C26" s="7">
        <v>0</v>
      </c>
      <c r="D26" s="7">
        <v>0.11</v>
      </c>
      <c r="E26" s="7">
        <v>0</v>
      </c>
    </row>
    <row r="27" spans="1:5" ht="127.5" outlineLevel="6">
      <c r="A27" s="9" t="s">
        <v>20</v>
      </c>
      <c r="B27" s="12" t="s">
        <v>21</v>
      </c>
      <c r="C27" s="11">
        <v>0</v>
      </c>
      <c r="D27" s="11">
        <v>0.11</v>
      </c>
      <c r="E27" s="7">
        <v>0</v>
      </c>
    </row>
    <row r="28" spans="1:5" ht="153.75" customHeight="1" outlineLevel="4">
      <c r="A28" s="5" t="s">
        <v>22</v>
      </c>
      <c r="B28" s="8" t="s">
        <v>23</v>
      </c>
      <c r="C28" s="7">
        <v>0</v>
      </c>
      <c r="D28" s="7">
        <v>0.13</v>
      </c>
      <c r="E28" s="7">
        <v>0</v>
      </c>
    </row>
    <row r="29" spans="1:5" ht="153" outlineLevel="6">
      <c r="A29" s="9" t="s">
        <v>22</v>
      </c>
      <c r="B29" s="12" t="s">
        <v>23</v>
      </c>
      <c r="C29" s="11">
        <v>0</v>
      </c>
      <c r="D29" s="11">
        <v>0.13</v>
      </c>
      <c r="E29" s="23">
        <v>0</v>
      </c>
    </row>
    <row r="30" spans="1:5" ht="51" outlineLevel="3">
      <c r="A30" s="5" t="s">
        <v>24</v>
      </c>
      <c r="B30" s="6" t="s">
        <v>25</v>
      </c>
      <c r="C30" s="7">
        <v>0</v>
      </c>
      <c r="D30" s="7">
        <v>8.42</v>
      </c>
      <c r="E30" s="7">
        <v>0</v>
      </c>
    </row>
    <row r="31" spans="1:5" ht="89.25" outlineLevel="4">
      <c r="A31" s="5" t="s">
        <v>26</v>
      </c>
      <c r="B31" s="6" t="s">
        <v>27</v>
      </c>
      <c r="C31" s="7">
        <v>0</v>
      </c>
      <c r="D31" s="7">
        <v>8.39</v>
      </c>
      <c r="E31" s="7">
        <v>0</v>
      </c>
    </row>
    <row r="32" spans="1:5" ht="76.5" outlineLevel="6">
      <c r="A32" s="9" t="s">
        <v>26</v>
      </c>
      <c r="B32" s="10" t="s">
        <v>27</v>
      </c>
      <c r="C32" s="11">
        <v>0</v>
      </c>
      <c r="D32" s="11">
        <v>8.39</v>
      </c>
      <c r="E32" s="23">
        <v>0</v>
      </c>
    </row>
    <row r="33" spans="1:5" ht="63.75" outlineLevel="4">
      <c r="A33" s="5" t="s">
        <v>28</v>
      </c>
      <c r="B33" s="6" t="s">
        <v>29</v>
      </c>
      <c r="C33" s="7">
        <v>0</v>
      </c>
      <c r="D33" s="7">
        <v>0.03</v>
      </c>
      <c r="E33" s="7">
        <v>0</v>
      </c>
    </row>
    <row r="34" spans="1:5" ht="51" outlineLevel="6">
      <c r="A34" s="9" t="s">
        <v>28</v>
      </c>
      <c r="B34" s="10" t="s">
        <v>29</v>
      </c>
      <c r="C34" s="11">
        <v>0</v>
      </c>
      <c r="D34" s="11">
        <v>0.03</v>
      </c>
      <c r="E34" s="23">
        <v>0</v>
      </c>
    </row>
    <row r="35" spans="1:5" ht="38.25" outlineLevel="1">
      <c r="A35" s="5" t="s">
        <v>30</v>
      </c>
      <c r="B35" s="6" t="s">
        <v>31</v>
      </c>
      <c r="C35" s="7">
        <v>1800</v>
      </c>
      <c r="D35" s="7">
        <v>512.88</v>
      </c>
      <c r="E35" s="7">
        <f t="shared" si="0"/>
        <v>28.493333333333332</v>
      </c>
    </row>
    <row r="36" spans="1:5" ht="38.25" outlineLevel="2">
      <c r="A36" s="5" t="s">
        <v>32</v>
      </c>
      <c r="B36" s="6" t="s">
        <v>33</v>
      </c>
      <c r="C36" s="7">
        <v>1800</v>
      </c>
      <c r="D36" s="7">
        <v>512.88</v>
      </c>
      <c r="E36" s="7">
        <f t="shared" si="0"/>
        <v>28.493333333333332</v>
      </c>
    </row>
    <row r="37" spans="1:5" ht="76.5" outlineLevel="3">
      <c r="A37" s="5" t="s">
        <v>34</v>
      </c>
      <c r="B37" s="6" t="s">
        <v>35</v>
      </c>
      <c r="C37" s="7">
        <v>0</v>
      </c>
      <c r="D37" s="7">
        <v>225.3</v>
      </c>
      <c r="E37" s="7">
        <v>0</v>
      </c>
    </row>
    <row r="38" spans="1:5" ht="127.5" outlineLevel="4">
      <c r="A38" s="5" t="s">
        <v>36</v>
      </c>
      <c r="B38" s="8" t="s">
        <v>37</v>
      </c>
      <c r="C38" s="7">
        <v>0</v>
      </c>
      <c r="D38" s="7">
        <v>225.3</v>
      </c>
      <c r="E38" s="7">
        <v>0</v>
      </c>
    </row>
    <row r="39" spans="1:5" ht="127.5" outlineLevel="6">
      <c r="A39" s="9" t="s">
        <v>36</v>
      </c>
      <c r="B39" s="12" t="s">
        <v>37</v>
      </c>
      <c r="C39" s="11">
        <v>0</v>
      </c>
      <c r="D39" s="11">
        <v>225.3</v>
      </c>
      <c r="E39" s="23">
        <v>0</v>
      </c>
    </row>
    <row r="40" spans="1:5" ht="102" outlineLevel="3">
      <c r="A40" s="5" t="s">
        <v>38</v>
      </c>
      <c r="B40" s="8" t="s">
        <v>39</v>
      </c>
      <c r="C40" s="7">
        <v>0</v>
      </c>
      <c r="D40" s="7">
        <v>1.57</v>
      </c>
      <c r="E40" s="7">
        <v>0</v>
      </c>
    </row>
    <row r="41" spans="1:5" ht="153" outlineLevel="4">
      <c r="A41" s="5" t="s">
        <v>40</v>
      </c>
      <c r="B41" s="8" t="s">
        <v>41</v>
      </c>
      <c r="C41" s="7">
        <v>0</v>
      </c>
      <c r="D41" s="7">
        <v>1.57</v>
      </c>
      <c r="E41" s="7">
        <v>0</v>
      </c>
    </row>
    <row r="42" spans="1:5" ht="140.25" outlineLevel="6">
      <c r="A42" s="9" t="s">
        <v>40</v>
      </c>
      <c r="B42" s="12" t="s">
        <v>41</v>
      </c>
      <c r="C42" s="11">
        <v>0</v>
      </c>
      <c r="D42" s="11">
        <v>1.57</v>
      </c>
      <c r="E42" s="7">
        <v>0</v>
      </c>
    </row>
    <row r="43" spans="1:5" ht="82.5" customHeight="1" outlineLevel="3">
      <c r="A43" s="5" t="s">
        <v>42</v>
      </c>
      <c r="B43" s="6" t="s">
        <v>43</v>
      </c>
      <c r="C43" s="7">
        <v>1800</v>
      </c>
      <c r="D43" s="7">
        <v>330.34</v>
      </c>
      <c r="E43" s="7">
        <f t="shared" si="0"/>
        <v>18.35222222222222</v>
      </c>
    </row>
    <row r="44" spans="1:5" ht="78.75" customHeight="1" outlineLevel="4">
      <c r="A44" s="5" t="s">
        <v>42</v>
      </c>
      <c r="B44" s="6" t="s">
        <v>43</v>
      </c>
      <c r="C44" s="7">
        <v>1800</v>
      </c>
      <c r="D44" s="7">
        <v>0</v>
      </c>
      <c r="E44" s="7">
        <f t="shared" si="0"/>
        <v>0</v>
      </c>
    </row>
    <row r="45" spans="1:5" ht="76.5" outlineLevel="6">
      <c r="A45" s="9" t="s">
        <v>42</v>
      </c>
      <c r="B45" s="10" t="s">
        <v>43</v>
      </c>
      <c r="C45" s="11">
        <v>1800</v>
      </c>
      <c r="D45" s="11">
        <v>0</v>
      </c>
      <c r="E45" s="7">
        <f t="shared" si="0"/>
        <v>0</v>
      </c>
    </row>
    <row r="46" spans="1:5" ht="130.5" customHeight="1" outlineLevel="4">
      <c r="A46" s="5" t="s">
        <v>44</v>
      </c>
      <c r="B46" s="8" t="s">
        <v>45</v>
      </c>
      <c r="C46" s="7">
        <v>0</v>
      </c>
      <c r="D46" s="7">
        <v>330.34</v>
      </c>
      <c r="E46" s="7">
        <v>0</v>
      </c>
    </row>
    <row r="47" spans="1:5" ht="116.25" customHeight="1" outlineLevel="6">
      <c r="A47" s="9" t="s">
        <v>44</v>
      </c>
      <c r="B47" s="12" t="s">
        <v>45</v>
      </c>
      <c r="C47" s="11">
        <v>0</v>
      </c>
      <c r="D47" s="11">
        <v>330.34</v>
      </c>
      <c r="E47" s="7">
        <v>0</v>
      </c>
    </row>
    <row r="48" spans="1:5" ht="76.5" outlineLevel="3">
      <c r="A48" s="5" t="s">
        <v>46</v>
      </c>
      <c r="B48" s="6" t="s">
        <v>47</v>
      </c>
      <c r="C48" s="7">
        <v>0</v>
      </c>
      <c r="D48" s="7">
        <v>-44.34</v>
      </c>
      <c r="E48" s="7">
        <v>0</v>
      </c>
    </row>
    <row r="49" spans="1:5" ht="127.5" outlineLevel="4">
      <c r="A49" s="5" t="s">
        <v>48</v>
      </c>
      <c r="B49" s="8" t="s">
        <v>49</v>
      </c>
      <c r="C49" s="7">
        <v>0</v>
      </c>
      <c r="D49" s="7">
        <v>-44.34</v>
      </c>
      <c r="E49" s="7">
        <v>0</v>
      </c>
    </row>
    <row r="50" spans="1:5" ht="127.5" outlineLevel="6">
      <c r="A50" s="9" t="s">
        <v>48</v>
      </c>
      <c r="B50" s="12" t="s">
        <v>49</v>
      </c>
      <c r="C50" s="11">
        <v>0</v>
      </c>
      <c r="D50" s="11">
        <v>-44.34</v>
      </c>
      <c r="E50" s="7">
        <v>0</v>
      </c>
    </row>
    <row r="51" spans="1:5" outlineLevel="1">
      <c r="A51" s="5" t="s">
        <v>50</v>
      </c>
      <c r="B51" s="6" t="s">
        <v>51</v>
      </c>
      <c r="C51" s="7">
        <v>17300</v>
      </c>
      <c r="D51" s="7">
        <v>3483.69</v>
      </c>
      <c r="E51" s="7">
        <f t="shared" si="0"/>
        <v>20.136936416184973</v>
      </c>
    </row>
    <row r="52" spans="1:5" outlineLevel="2">
      <c r="A52" s="5" t="s">
        <v>52</v>
      </c>
      <c r="B52" s="6" t="s">
        <v>53</v>
      </c>
      <c r="C52" s="7">
        <v>800</v>
      </c>
      <c r="D52" s="7">
        <v>56.93</v>
      </c>
      <c r="E52" s="7">
        <f t="shared" si="0"/>
        <v>7.11625</v>
      </c>
    </row>
    <row r="53" spans="1:5" ht="51" outlineLevel="3">
      <c r="A53" s="5" t="s">
        <v>54</v>
      </c>
      <c r="B53" s="6" t="s">
        <v>55</v>
      </c>
      <c r="C53" s="7">
        <v>800</v>
      </c>
      <c r="D53" s="7">
        <v>56.93</v>
      </c>
      <c r="E53" s="7">
        <f t="shared" si="0"/>
        <v>7.11625</v>
      </c>
    </row>
    <row r="54" spans="1:5" ht="89.25" outlineLevel="4">
      <c r="A54" s="5" t="s">
        <v>56</v>
      </c>
      <c r="B54" s="6" t="s">
        <v>57</v>
      </c>
      <c r="C54" s="7">
        <v>800</v>
      </c>
      <c r="D54" s="7">
        <v>55.66</v>
      </c>
      <c r="E54" s="7">
        <f t="shared" si="0"/>
        <v>6.9574999999999996</v>
      </c>
    </row>
    <row r="55" spans="1:5" ht="80.25" customHeight="1" outlineLevel="6">
      <c r="A55" s="9" t="s">
        <v>56</v>
      </c>
      <c r="B55" s="10" t="s">
        <v>57</v>
      </c>
      <c r="C55" s="11">
        <v>800</v>
      </c>
      <c r="D55" s="11">
        <v>55.66</v>
      </c>
      <c r="E55" s="7">
        <f t="shared" si="0"/>
        <v>6.9574999999999996</v>
      </c>
    </row>
    <row r="56" spans="1:5" ht="63.75" outlineLevel="4">
      <c r="A56" s="5" t="s">
        <v>58</v>
      </c>
      <c r="B56" s="6" t="s">
        <v>59</v>
      </c>
      <c r="C56" s="7">
        <v>0</v>
      </c>
      <c r="D56" s="7">
        <v>1.27</v>
      </c>
      <c r="E56" s="7">
        <v>0</v>
      </c>
    </row>
    <row r="57" spans="1:5" ht="63.75" outlineLevel="6">
      <c r="A57" s="9" t="s">
        <v>58</v>
      </c>
      <c r="B57" s="10" t="s">
        <v>59</v>
      </c>
      <c r="C57" s="11">
        <v>0</v>
      </c>
      <c r="D57" s="11">
        <v>1.27</v>
      </c>
      <c r="E57" s="7">
        <v>0</v>
      </c>
    </row>
    <row r="58" spans="1:5" outlineLevel="2">
      <c r="A58" s="5" t="s">
        <v>60</v>
      </c>
      <c r="B58" s="6" t="s">
        <v>61</v>
      </c>
      <c r="C58" s="7">
        <v>16500</v>
      </c>
      <c r="D58" s="7">
        <v>3426.75</v>
      </c>
      <c r="E58" s="7">
        <f t="shared" si="0"/>
        <v>20.768181818181819</v>
      </c>
    </row>
    <row r="59" spans="1:5" outlineLevel="3">
      <c r="A59" s="5" t="s">
        <v>62</v>
      </c>
      <c r="B59" s="6" t="s">
        <v>63</v>
      </c>
      <c r="C59" s="7">
        <v>12500</v>
      </c>
      <c r="D59" s="7">
        <v>3107</v>
      </c>
      <c r="E59" s="7">
        <f t="shared" si="0"/>
        <v>24.856000000000002</v>
      </c>
    </row>
    <row r="60" spans="1:5" ht="39.75" customHeight="1" outlineLevel="4">
      <c r="A60" s="5" t="s">
        <v>64</v>
      </c>
      <c r="B60" s="6" t="s">
        <v>65</v>
      </c>
      <c r="C60" s="7">
        <v>12500</v>
      </c>
      <c r="D60" s="7">
        <v>3107</v>
      </c>
      <c r="E60" s="7">
        <f t="shared" si="0"/>
        <v>24.856000000000002</v>
      </c>
    </row>
    <row r="61" spans="1:5" ht="77.25" customHeight="1" outlineLevel="5">
      <c r="A61" s="5" t="s">
        <v>66</v>
      </c>
      <c r="B61" s="6" t="s">
        <v>67</v>
      </c>
      <c r="C61" s="7">
        <v>12500</v>
      </c>
      <c r="D61" s="7">
        <v>3103.82</v>
      </c>
      <c r="E61" s="7">
        <f t="shared" si="0"/>
        <v>24.830560000000002</v>
      </c>
    </row>
    <row r="62" spans="1:5" ht="66" customHeight="1" outlineLevel="6">
      <c r="A62" s="9" t="s">
        <v>66</v>
      </c>
      <c r="B62" s="10" t="s">
        <v>67</v>
      </c>
      <c r="C62" s="11">
        <v>12500</v>
      </c>
      <c r="D62" s="11">
        <v>3103.82</v>
      </c>
      <c r="E62" s="7">
        <f t="shared" si="0"/>
        <v>24.830560000000002</v>
      </c>
    </row>
    <row r="63" spans="1:5" ht="63.75" outlineLevel="5">
      <c r="A63" s="5" t="s">
        <v>68</v>
      </c>
      <c r="B63" s="6" t="s">
        <v>69</v>
      </c>
      <c r="C63" s="7">
        <v>0</v>
      </c>
      <c r="D63" s="7">
        <v>3.18</v>
      </c>
      <c r="E63" s="7">
        <v>0</v>
      </c>
    </row>
    <row r="64" spans="1:5" ht="51" outlineLevel="6">
      <c r="A64" s="9" t="s">
        <v>68</v>
      </c>
      <c r="B64" s="10" t="s">
        <v>69</v>
      </c>
      <c r="C64" s="11">
        <v>0</v>
      </c>
      <c r="D64" s="11">
        <v>3.18</v>
      </c>
      <c r="E64" s="7">
        <v>0</v>
      </c>
    </row>
    <row r="65" spans="1:5" outlineLevel="3">
      <c r="A65" s="5" t="s">
        <v>70</v>
      </c>
      <c r="B65" s="6" t="s">
        <v>71</v>
      </c>
      <c r="C65" s="7">
        <v>4000</v>
      </c>
      <c r="D65" s="7">
        <v>319.76</v>
      </c>
      <c r="E65" s="7">
        <f t="shared" si="0"/>
        <v>7.9939999999999998</v>
      </c>
    </row>
    <row r="66" spans="1:5" ht="51" outlineLevel="4">
      <c r="A66" s="5" t="s">
        <v>72</v>
      </c>
      <c r="B66" s="6" t="s">
        <v>73</v>
      </c>
      <c r="C66" s="7">
        <v>4000</v>
      </c>
      <c r="D66" s="7">
        <v>319.76</v>
      </c>
      <c r="E66" s="7">
        <f t="shared" si="0"/>
        <v>7.9939999999999998</v>
      </c>
    </row>
    <row r="67" spans="1:5" ht="89.25" outlineLevel="5">
      <c r="A67" s="5" t="s">
        <v>74</v>
      </c>
      <c r="B67" s="6" t="s">
        <v>75</v>
      </c>
      <c r="C67" s="7">
        <v>4000</v>
      </c>
      <c r="D67" s="7">
        <v>306.73</v>
      </c>
      <c r="E67" s="7">
        <f t="shared" si="0"/>
        <v>7.6682500000000005</v>
      </c>
    </row>
    <row r="68" spans="1:5" ht="63.75" customHeight="1" outlineLevel="6">
      <c r="A68" s="9" t="s">
        <v>74</v>
      </c>
      <c r="B68" s="10" t="s">
        <v>75</v>
      </c>
      <c r="C68" s="11">
        <v>4000</v>
      </c>
      <c r="D68" s="11">
        <v>306.73</v>
      </c>
      <c r="E68" s="7">
        <f t="shared" si="0"/>
        <v>7.6682500000000005</v>
      </c>
    </row>
    <row r="69" spans="1:5" ht="54" customHeight="1" outlineLevel="5">
      <c r="A69" s="5" t="s">
        <v>76</v>
      </c>
      <c r="B69" s="6" t="s">
        <v>77</v>
      </c>
      <c r="C69" s="7">
        <v>0</v>
      </c>
      <c r="D69" s="7">
        <v>13.03</v>
      </c>
      <c r="E69" s="7">
        <v>0</v>
      </c>
    </row>
    <row r="70" spans="1:5" ht="51" outlineLevel="6">
      <c r="A70" s="9" t="s">
        <v>76</v>
      </c>
      <c r="B70" s="10" t="s">
        <v>77</v>
      </c>
      <c r="C70" s="11">
        <v>0</v>
      </c>
      <c r="D70" s="11">
        <v>13.03</v>
      </c>
      <c r="E70" s="7">
        <v>0</v>
      </c>
    </row>
    <row r="71" spans="1:5" ht="38.25" outlineLevel="1">
      <c r="A71" s="5" t="s">
        <v>78</v>
      </c>
      <c r="B71" s="6" t="s">
        <v>79</v>
      </c>
      <c r="C71" s="7">
        <v>3940</v>
      </c>
      <c r="D71" s="7">
        <v>412.24</v>
      </c>
      <c r="E71" s="7">
        <f t="shared" si="0"/>
        <v>10.462944162436548</v>
      </c>
    </row>
    <row r="72" spans="1:5" ht="114.75" outlineLevel="2">
      <c r="A72" s="5" t="s">
        <v>80</v>
      </c>
      <c r="B72" s="8" t="s">
        <v>81</v>
      </c>
      <c r="C72" s="7">
        <v>3490</v>
      </c>
      <c r="D72" s="7">
        <v>293.62</v>
      </c>
      <c r="E72" s="7">
        <f t="shared" si="0"/>
        <v>8.4131805157593131</v>
      </c>
    </row>
    <row r="73" spans="1:5" ht="76.5" outlineLevel="3">
      <c r="A73" s="5" t="s">
        <v>82</v>
      </c>
      <c r="B73" s="6" t="s">
        <v>83</v>
      </c>
      <c r="C73" s="7">
        <v>3000</v>
      </c>
      <c r="D73" s="7">
        <v>220.88</v>
      </c>
      <c r="E73" s="7">
        <f t="shared" si="0"/>
        <v>7.3626666666666658</v>
      </c>
    </row>
    <row r="74" spans="1:5" ht="89.25" outlineLevel="4">
      <c r="A74" s="5" t="s">
        <v>84</v>
      </c>
      <c r="B74" s="8" t="s">
        <v>85</v>
      </c>
      <c r="C74" s="7">
        <v>3000</v>
      </c>
      <c r="D74" s="7">
        <v>220.88</v>
      </c>
      <c r="E74" s="7">
        <f t="shared" si="0"/>
        <v>7.3626666666666658</v>
      </c>
    </row>
    <row r="75" spans="1:5" ht="89.25" outlineLevel="5">
      <c r="A75" s="5" t="s">
        <v>84</v>
      </c>
      <c r="B75" s="8" t="s">
        <v>85</v>
      </c>
      <c r="C75" s="7">
        <v>0</v>
      </c>
      <c r="D75" s="7">
        <v>220.88</v>
      </c>
      <c r="E75" s="7">
        <v>0</v>
      </c>
    </row>
    <row r="76" spans="1:5" ht="89.25" outlineLevel="6">
      <c r="A76" s="9" t="s">
        <v>84</v>
      </c>
      <c r="B76" s="12" t="s">
        <v>85</v>
      </c>
      <c r="C76" s="11">
        <v>0</v>
      </c>
      <c r="D76" s="11">
        <v>220.88</v>
      </c>
      <c r="E76" s="7">
        <v>0</v>
      </c>
    </row>
    <row r="77" spans="1:5" ht="89.25" outlineLevel="5">
      <c r="A77" s="5" t="s">
        <v>86</v>
      </c>
      <c r="B77" s="8" t="s">
        <v>85</v>
      </c>
      <c r="C77" s="7">
        <v>3000</v>
      </c>
      <c r="D77" s="7">
        <v>0</v>
      </c>
      <c r="E77" s="7">
        <f t="shared" si="0"/>
        <v>0</v>
      </c>
    </row>
    <row r="78" spans="1:5" ht="89.25" outlineLevel="6">
      <c r="A78" s="9" t="s">
        <v>86</v>
      </c>
      <c r="B78" s="12" t="s">
        <v>85</v>
      </c>
      <c r="C78" s="11">
        <v>3000</v>
      </c>
      <c r="D78" s="11">
        <v>0</v>
      </c>
      <c r="E78" s="7">
        <f t="shared" ref="E78:E141" si="1">D78/C78*100</f>
        <v>0</v>
      </c>
    </row>
    <row r="79" spans="1:5" ht="51" outlineLevel="3">
      <c r="A79" s="5" t="s">
        <v>87</v>
      </c>
      <c r="B79" s="6" t="s">
        <v>88</v>
      </c>
      <c r="C79" s="7">
        <v>490</v>
      </c>
      <c r="D79" s="7">
        <v>72.739999999999995</v>
      </c>
      <c r="E79" s="7">
        <f t="shared" si="1"/>
        <v>14.844897959183672</v>
      </c>
    </row>
    <row r="80" spans="1:5" ht="38.25" outlineLevel="4">
      <c r="A80" s="5" t="s">
        <v>89</v>
      </c>
      <c r="B80" s="6" t="s">
        <v>90</v>
      </c>
      <c r="C80" s="7">
        <v>490</v>
      </c>
      <c r="D80" s="7">
        <v>72.739999999999995</v>
      </c>
      <c r="E80" s="7">
        <f t="shared" si="1"/>
        <v>14.844897959183672</v>
      </c>
    </row>
    <row r="81" spans="1:5" ht="38.25" outlineLevel="6">
      <c r="A81" s="9" t="s">
        <v>89</v>
      </c>
      <c r="B81" s="10" t="s">
        <v>90</v>
      </c>
      <c r="C81" s="11">
        <v>490</v>
      </c>
      <c r="D81" s="11">
        <v>72.739999999999995</v>
      </c>
      <c r="E81" s="7">
        <f t="shared" si="1"/>
        <v>14.844897959183672</v>
      </c>
    </row>
    <row r="82" spans="1:5" ht="102" outlineLevel="2">
      <c r="A82" s="5" t="s">
        <v>91</v>
      </c>
      <c r="B82" s="8" t="s">
        <v>92</v>
      </c>
      <c r="C82" s="7">
        <v>450</v>
      </c>
      <c r="D82" s="7">
        <v>118.62</v>
      </c>
      <c r="E82" s="7">
        <f t="shared" si="1"/>
        <v>26.36</v>
      </c>
    </row>
    <row r="83" spans="1:5" ht="102" outlineLevel="3">
      <c r="A83" s="5" t="s">
        <v>93</v>
      </c>
      <c r="B83" s="8" t="s">
        <v>94</v>
      </c>
      <c r="C83" s="7">
        <v>450</v>
      </c>
      <c r="D83" s="7">
        <v>118.62</v>
      </c>
      <c r="E83" s="7">
        <f t="shared" si="1"/>
        <v>26.36</v>
      </c>
    </row>
    <row r="84" spans="1:5" ht="89.25" outlineLevel="4">
      <c r="A84" s="5" t="s">
        <v>95</v>
      </c>
      <c r="B84" s="6" t="s">
        <v>96</v>
      </c>
      <c r="C84" s="7">
        <v>450</v>
      </c>
      <c r="D84" s="7">
        <v>118.62</v>
      </c>
      <c r="E84" s="7">
        <f t="shared" si="1"/>
        <v>26.36</v>
      </c>
    </row>
    <row r="85" spans="1:5" ht="25.5" outlineLevel="5">
      <c r="A85" s="5" t="s">
        <v>97</v>
      </c>
      <c r="B85" s="6" t="s">
        <v>98</v>
      </c>
      <c r="C85" s="7">
        <v>450</v>
      </c>
      <c r="D85" s="7">
        <v>118.62</v>
      </c>
      <c r="E85" s="7">
        <f t="shared" si="1"/>
        <v>26.36</v>
      </c>
    </row>
    <row r="86" spans="1:5" ht="25.5" outlineLevel="6">
      <c r="A86" s="9" t="s">
        <v>97</v>
      </c>
      <c r="B86" s="10" t="s">
        <v>98</v>
      </c>
      <c r="C86" s="11">
        <v>450</v>
      </c>
      <c r="D86" s="11">
        <v>118.62</v>
      </c>
      <c r="E86" s="7">
        <f t="shared" si="1"/>
        <v>26.36</v>
      </c>
    </row>
    <row r="87" spans="1:5" ht="25.5" outlineLevel="1">
      <c r="A87" s="5" t="s">
        <v>99</v>
      </c>
      <c r="B87" s="6" t="s">
        <v>100</v>
      </c>
      <c r="C87" s="7">
        <v>0</v>
      </c>
      <c r="D87" s="7">
        <v>100</v>
      </c>
      <c r="E87" s="7">
        <v>0</v>
      </c>
    </row>
    <row r="88" spans="1:5" outlineLevel="2">
      <c r="A88" s="5" t="s">
        <v>101</v>
      </c>
      <c r="B88" s="6" t="s">
        <v>102</v>
      </c>
      <c r="C88" s="7">
        <v>0</v>
      </c>
      <c r="D88" s="7">
        <v>100</v>
      </c>
      <c r="E88" s="7">
        <v>0</v>
      </c>
    </row>
    <row r="89" spans="1:5" ht="25.5" outlineLevel="3">
      <c r="A89" s="5" t="s">
        <v>103</v>
      </c>
      <c r="B89" s="6" t="s">
        <v>104</v>
      </c>
      <c r="C89" s="7">
        <v>0</v>
      </c>
      <c r="D89" s="7">
        <v>100</v>
      </c>
      <c r="E89" s="7">
        <v>0</v>
      </c>
    </row>
    <row r="90" spans="1:5" ht="38.25" outlineLevel="4">
      <c r="A90" s="5" t="s">
        <v>105</v>
      </c>
      <c r="B90" s="6" t="s">
        <v>106</v>
      </c>
      <c r="C90" s="7">
        <v>0</v>
      </c>
      <c r="D90" s="7">
        <v>100</v>
      </c>
      <c r="E90" s="7">
        <v>0</v>
      </c>
    </row>
    <row r="91" spans="1:5" outlineLevel="5">
      <c r="A91" s="5" t="s">
        <v>107</v>
      </c>
      <c r="B91" s="6" t="s">
        <v>108</v>
      </c>
      <c r="C91" s="7">
        <v>0</v>
      </c>
      <c r="D91" s="7">
        <v>100</v>
      </c>
      <c r="E91" s="7">
        <v>0</v>
      </c>
    </row>
    <row r="92" spans="1:5" outlineLevel="6">
      <c r="A92" s="9" t="s">
        <v>107</v>
      </c>
      <c r="B92" s="10" t="s">
        <v>108</v>
      </c>
      <c r="C92" s="11">
        <v>0</v>
      </c>
      <c r="D92" s="11">
        <v>100</v>
      </c>
      <c r="E92" s="7">
        <v>0</v>
      </c>
    </row>
    <row r="93" spans="1:5" ht="25.5" outlineLevel="1">
      <c r="A93" s="5" t="s">
        <v>109</v>
      </c>
      <c r="B93" s="6" t="s">
        <v>110</v>
      </c>
      <c r="C93" s="7">
        <v>2650</v>
      </c>
      <c r="D93" s="7">
        <v>281.79000000000002</v>
      </c>
      <c r="E93" s="7">
        <f t="shared" si="1"/>
        <v>10.63358490566038</v>
      </c>
    </row>
    <row r="94" spans="1:5" ht="102" outlineLevel="2">
      <c r="A94" s="5" t="s">
        <v>111</v>
      </c>
      <c r="B94" s="8" t="s">
        <v>112</v>
      </c>
      <c r="C94" s="7">
        <v>1400</v>
      </c>
      <c r="D94" s="7">
        <v>0</v>
      </c>
      <c r="E94" s="7">
        <f t="shared" si="1"/>
        <v>0</v>
      </c>
    </row>
    <row r="95" spans="1:5" ht="102" outlineLevel="3">
      <c r="A95" s="5" t="s">
        <v>113</v>
      </c>
      <c r="B95" s="8" t="s">
        <v>114</v>
      </c>
      <c r="C95" s="7">
        <v>1400</v>
      </c>
      <c r="D95" s="7">
        <v>0</v>
      </c>
      <c r="E95" s="7">
        <f t="shared" si="1"/>
        <v>0</v>
      </c>
    </row>
    <row r="96" spans="1:5" ht="102" outlineLevel="4">
      <c r="A96" s="5" t="s">
        <v>115</v>
      </c>
      <c r="B96" s="8" t="s">
        <v>116</v>
      </c>
      <c r="C96" s="7">
        <v>1400</v>
      </c>
      <c r="D96" s="7">
        <v>0</v>
      </c>
      <c r="E96" s="7">
        <f t="shared" si="1"/>
        <v>0</v>
      </c>
    </row>
    <row r="97" spans="1:5" ht="102" outlineLevel="6">
      <c r="A97" s="9" t="s">
        <v>115</v>
      </c>
      <c r="B97" s="12" t="s">
        <v>116</v>
      </c>
      <c r="C97" s="11">
        <v>1400</v>
      </c>
      <c r="D97" s="11">
        <v>0</v>
      </c>
      <c r="E97" s="7">
        <f t="shared" si="1"/>
        <v>0</v>
      </c>
    </row>
    <row r="98" spans="1:5" ht="38.25" outlineLevel="2">
      <c r="A98" s="5" t="s">
        <v>117</v>
      </c>
      <c r="B98" s="6" t="s">
        <v>118</v>
      </c>
      <c r="C98" s="7">
        <v>1250</v>
      </c>
      <c r="D98" s="7">
        <v>281.79000000000002</v>
      </c>
      <c r="E98" s="7">
        <f t="shared" si="1"/>
        <v>22.543200000000002</v>
      </c>
    </row>
    <row r="99" spans="1:5" ht="38.25" outlineLevel="3">
      <c r="A99" s="5" t="s">
        <v>119</v>
      </c>
      <c r="B99" s="6" t="s">
        <v>120</v>
      </c>
      <c r="C99" s="7">
        <v>250</v>
      </c>
      <c r="D99" s="7">
        <v>281.79000000000002</v>
      </c>
      <c r="E99" s="7">
        <f t="shared" si="1"/>
        <v>112.71600000000002</v>
      </c>
    </row>
    <row r="100" spans="1:5" ht="51" outlineLevel="4">
      <c r="A100" s="5" t="s">
        <v>121</v>
      </c>
      <c r="B100" s="6" t="s">
        <v>122</v>
      </c>
      <c r="C100" s="7">
        <v>250</v>
      </c>
      <c r="D100" s="7">
        <v>281.79000000000002</v>
      </c>
      <c r="E100" s="7">
        <f t="shared" si="1"/>
        <v>112.71600000000002</v>
      </c>
    </row>
    <row r="101" spans="1:5" ht="51" outlineLevel="5">
      <c r="A101" s="5" t="s">
        <v>121</v>
      </c>
      <c r="B101" s="6" t="s">
        <v>122</v>
      </c>
      <c r="C101" s="7">
        <v>0</v>
      </c>
      <c r="D101" s="7">
        <v>281.79000000000002</v>
      </c>
      <c r="E101" s="7">
        <v>0</v>
      </c>
    </row>
    <row r="102" spans="1:5" ht="51" outlineLevel="6">
      <c r="A102" s="9" t="s">
        <v>121</v>
      </c>
      <c r="B102" s="10" t="s">
        <v>122</v>
      </c>
      <c r="C102" s="11">
        <v>0</v>
      </c>
      <c r="D102" s="11">
        <v>281.79000000000002</v>
      </c>
      <c r="E102" s="7">
        <v>0</v>
      </c>
    </row>
    <row r="103" spans="1:5" ht="51" outlineLevel="5">
      <c r="A103" s="5" t="s">
        <v>123</v>
      </c>
      <c r="B103" s="6" t="s">
        <v>122</v>
      </c>
      <c r="C103" s="7">
        <v>250</v>
      </c>
      <c r="D103" s="7">
        <v>0</v>
      </c>
      <c r="E103" s="7">
        <f t="shared" si="1"/>
        <v>0</v>
      </c>
    </row>
    <row r="104" spans="1:5" ht="51" outlineLevel="6">
      <c r="A104" s="9" t="s">
        <v>123</v>
      </c>
      <c r="B104" s="10" t="s">
        <v>122</v>
      </c>
      <c r="C104" s="11">
        <v>250</v>
      </c>
      <c r="D104" s="11">
        <v>0</v>
      </c>
      <c r="E104" s="7">
        <f t="shared" si="1"/>
        <v>0</v>
      </c>
    </row>
    <row r="105" spans="1:5" ht="63.75" outlineLevel="3">
      <c r="A105" s="5" t="s">
        <v>124</v>
      </c>
      <c r="B105" s="6" t="s">
        <v>125</v>
      </c>
      <c r="C105" s="7">
        <v>1000</v>
      </c>
      <c r="D105" s="7">
        <v>0</v>
      </c>
      <c r="E105" s="7">
        <f t="shared" si="1"/>
        <v>0</v>
      </c>
    </row>
    <row r="106" spans="1:5" ht="63.75" outlineLevel="4">
      <c r="A106" s="5" t="s">
        <v>126</v>
      </c>
      <c r="B106" s="6" t="s">
        <v>127</v>
      </c>
      <c r="C106" s="7">
        <v>1000</v>
      </c>
      <c r="D106" s="7">
        <v>0</v>
      </c>
      <c r="E106" s="7">
        <f t="shared" si="1"/>
        <v>0</v>
      </c>
    </row>
    <row r="107" spans="1:5" ht="63.75" outlineLevel="6">
      <c r="A107" s="9" t="s">
        <v>126</v>
      </c>
      <c r="B107" s="10" t="s">
        <v>127</v>
      </c>
      <c r="C107" s="11">
        <v>1000</v>
      </c>
      <c r="D107" s="11">
        <v>0</v>
      </c>
      <c r="E107" s="7">
        <f t="shared" si="1"/>
        <v>0</v>
      </c>
    </row>
    <row r="108" spans="1:5" outlineLevel="1">
      <c r="A108" s="5" t="s">
        <v>128</v>
      </c>
      <c r="B108" s="6" t="s">
        <v>129</v>
      </c>
      <c r="C108" s="7">
        <v>0</v>
      </c>
      <c r="D108" s="7">
        <v>0.5</v>
      </c>
      <c r="E108" s="7">
        <v>0</v>
      </c>
    </row>
    <row r="109" spans="1:5" ht="25.5" outlineLevel="2">
      <c r="A109" s="5" t="s">
        <v>130</v>
      </c>
      <c r="B109" s="6" t="s">
        <v>131</v>
      </c>
      <c r="C109" s="7">
        <v>0</v>
      </c>
      <c r="D109" s="7">
        <v>0.5</v>
      </c>
      <c r="E109" s="7">
        <v>0</v>
      </c>
    </row>
    <row r="110" spans="1:5" ht="51" outlineLevel="3">
      <c r="A110" s="5" t="s">
        <v>132</v>
      </c>
      <c r="B110" s="6" t="s">
        <v>133</v>
      </c>
      <c r="C110" s="7">
        <v>0</v>
      </c>
      <c r="D110" s="7">
        <v>0.5</v>
      </c>
      <c r="E110" s="7">
        <v>0</v>
      </c>
    </row>
    <row r="111" spans="1:5" ht="38.25" outlineLevel="6">
      <c r="A111" s="9" t="s">
        <v>132</v>
      </c>
      <c r="B111" s="10" t="s">
        <v>133</v>
      </c>
      <c r="C111" s="11">
        <v>0</v>
      </c>
      <c r="D111" s="11">
        <v>0.5</v>
      </c>
      <c r="E111" s="7">
        <v>0</v>
      </c>
    </row>
    <row r="112" spans="1:5" outlineLevel="1">
      <c r="A112" s="5" t="s">
        <v>134</v>
      </c>
      <c r="B112" s="6" t="s">
        <v>135</v>
      </c>
      <c r="C112" s="7">
        <v>250</v>
      </c>
      <c r="D112" s="7">
        <v>35.04</v>
      </c>
      <c r="E112" s="7">
        <f t="shared" si="1"/>
        <v>14.016</v>
      </c>
    </row>
    <row r="113" spans="1:5" outlineLevel="2">
      <c r="A113" s="5" t="s">
        <v>136</v>
      </c>
      <c r="B113" s="6" t="s">
        <v>137</v>
      </c>
      <c r="C113" s="7">
        <v>0</v>
      </c>
      <c r="D113" s="7">
        <v>1.5</v>
      </c>
      <c r="E113" s="7">
        <v>0</v>
      </c>
    </row>
    <row r="114" spans="1:5" ht="25.5" outlineLevel="3">
      <c r="A114" s="5" t="s">
        <v>138</v>
      </c>
      <c r="B114" s="6" t="s">
        <v>139</v>
      </c>
      <c r="C114" s="7">
        <v>0</v>
      </c>
      <c r="D114" s="7">
        <v>1.5</v>
      </c>
      <c r="E114" s="7">
        <v>0</v>
      </c>
    </row>
    <row r="115" spans="1:5" ht="25.5" outlineLevel="6">
      <c r="A115" s="9" t="s">
        <v>138</v>
      </c>
      <c r="B115" s="10" t="s">
        <v>139</v>
      </c>
      <c r="C115" s="11">
        <v>0</v>
      </c>
      <c r="D115" s="11">
        <v>1.5</v>
      </c>
      <c r="E115" s="7">
        <v>0</v>
      </c>
    </row>
    <row r="116" spans="1:5" outlineLevel="2">
      <c r="A116" s="5" t="s">
        <v>140</v>
      </c>
      <c r="B116" s="6" t="s">
        <v>141</v>
      </c>
      <c r="C116" s="7">
        <v>250</v>
      </c>
      <c r="D116" s="7">
        <v>33.54</v>
      </c>
      <c r="E116" s="7">
        <f t="shared" si="1"/>
        <v>13.416</v>
      </c>
    </row>
    <row r="117" spans="1:5" ht="25.5" outlineLevel="3">
      <c r="A117" s="5" t="s">
        <v>142</v>
      </c>
      <c r="B117" s="6" t="s">
        <v>143</v>
      </c>
      <c r="C117" s="7">
        <v>250</v>
      </c>
      <c r="D117" s="7">
        <v>33.54</v>
      </c>
      <c r="E117" s="7">
        <f t="shared" si="1"/>
        <v>13.416</v>
      </c>
    </row>
    <row r="118" spans="1:5" outlineLevel="4">
      <c r="A118" s="5" t="s">
        <v>144</v>
      </c>
      <c r="B118" s="6" t="s">
        <v>145</v>
      </c>
      <c r="C118" s="7">
        <v>150</v>
      </c>
      <c r="D118" s="7">
        <v>0</v>
      </c>
      <c r="E118" s="7">
        <f t="shared" si="1"/>
        <v>0</v>
      </c>
    </row>
    <row r="119" spans="1:5" outlineLevel="6">
      <c r="A119" s="9" t="s">
        <v>144</v>
      </c>
      <c r="B119" s="10" t="s">
        <v>145</v>
      </c>
      <c r="C119" s="11">
        <v>150</v>
      </c>
      <c r="D119" s="11">
        <v>0</v>
      </c>
      <c r="E119" s="7">
        <f t="shared" si="1"/>
        <v>0</v>
      </c>
    </row>
    <row r="120" spans="1:5" outlineLevel="4">
      <c r="A120" s="5" t="s">
        <v>146</v>
      </c>
      <c r="B120" s="6" t="s">
        <v>145</v>
      </c>
      <c r="C120" s="7">
        <v>100</v>
      </c>
      <c r="D120" s="7">
        <v>33.54</v>
      </c>
      <c r="E120" s="7">
        <f t="shared" si="1"/>
        <v>33.54</v>
      </c>
    </row>
    <row r="121" spans="1:5" outlineLevel="6">
      <c r="A121" s="9" t="s">
        <v>146</v>
      </c>
      <c r="B121" s="10" t="s">
        <v>145</v>
      </c>
      <c r="C121" s="11">
        <v>100</v>
      </c>
      <c r="D121" s="11">
        <v>33.54</v>
      </c>
      <c r="E121" s="7">
        <f t="shared" si="1"/>
        <v>33.54</v>
      </c>
    </row>
    <row r="122" spans="1:5">
      <c r="A122" s="5" t="s">
        <v>147</v>
      </c>
      <c r="B122" s="6" t="s">
        <v>148</v>
      </c>
      <c r="C122" s="7">
        <f>C123</f>
        <v>21283.68</v>
      </c>
      <c r="D122" s="7">
        <v>3765.92</v>
      </c>
      <c r="E122" s="7">
        <f t="shared" si="1"/>
        <v>17.693932628192115</v>
      </c>
    </row>
    <row r="123" spans="1:5" ht="38.25" outlineLevel="1">
      <c r="A123" s="5" t="s">
        <v>149</v>
      </c>
      <c r="B123" s="6" t="s">
        <v>150</v>
      </c>
      <c r="C123" s="7">
        <f>C124+C128+C135+C142</f>
        <v>21283.68</v>
      </c>
      <c r="D123" s="7">
        <v>4525.33</v>
      </c>
      <c r="E123" s="7">
        <f t="shared" si="1"/>
        <v>21.261971613931426</v>
      </c>
    </row>
    <row r="124" spans="1:5" ht="25.5" outlineLevel="2">
      <c r="A124" s="5" t="s">
        <v>151</v>
      </c>
      <c r="B124" s="6" t="s">
        <v>152</v>
      </c>
      <c r="C124" s="7">
        <v>13480.4</v>
      </c>
      <c r="D124" s="7">
        <v>4392.2299999999996</v>
      </c>
      <c r="E124" s="7">
        <f t="shared" si="1"/>
        <v>32.582341770273878</v>
      </c>
    </row>
    <row r="125" spans="1:5" ht="25.5" outlineLevel="3">
      <c r="A125" s="5" t="s">
        <v>153</v>
      </c>
      <c r="B125" s="6" t="s">
        <v>154</v>
      </c>
      <c r="C125" s="7">
        <v>13480.4</v>
      </c>
      <c r="D125" s="7">
        <v>4392.2299999999996</v>
      </c>
      <c r="E125" s="7">
        <f t="shared" si="1"/>
        <v>32.582341770273878</v>
      </c>
    </row>
    <row r="126" spans="1:5" ht="25.5" outlineLevel="4">
      <c r="A126" s="5" t="s">
        <v>155</v>
      </c>
      <c r="B126" s="6" t="s">
        <v>156</v>
      </c>
      <c r="C126" s="7">
        <v>13480.4</v>
      </c>
      <c r="D126" s="7">
        <v>4392.2299999999996</v>
      </c>
      <c r="E126" s="7">
        <f t="shared" si="1"/>
        <v>32.582341770273878</v>
      </c>
    </row>
    <row r="127" spans="1:5" ht="25.5" outlineLevel="6">
      <c r="A127" s="9" t="s">
        <v>155</v>
      </c>
      <c r="B127" s="10" t="s">
        <v>156</v>
      </c>
      <c r="C127" s="11">
        <v>13480.4</v>
      </c>
      <c r="D127" s="11">
        <v>4392.2299999999996</v>
      </c>
      <c r="E127" s="7">
        <f t="shared" si="1"/>
        <v>32.582341770273878</v>
      </c>
    </row>
    <row r="128" spans="1:5" ht="38.25" outlineLevel="2">
      <c r="A128" s="5" t="s">
        <v>157</v>
      </c>
      <c r="B128" s="6" t="s">
        <v>158</v>
      </c>
      <c r="C128" s="7">
        <v>7205.18</v>
      </c>
      <c r="D128" s="7">
        <v>0</v>
      </c>
      <c r="E128" s="7">
        <f t="shared" si="1"/>
        <v>0</v>
      </c>
    </row>
    <row r="129" spans="1:5" ht="102" outlineLevel="3">
      <c r="A129" s="5" t="s">
        <v>159</v>
      </c>
      <c r="B129" s="8" t="s">
        <v>160</v>
      </c>
      <c r="C129" s="7">
        <v>2468.4</v>
      </c>
      <c r="D129" s="7">
        <v>0</v>
      </c>
      <c r="E129" s="7">
        <f t="shared" si="1"/>
        <v>0</v>
      </c>
    </row>
    <row r="130" spans="1:5" ht="102" outlineLevel="4">
      <c r="A130" s="5" t="s">
        <v>161</v>
      </c>
      <c r="B130" s="8" t="s">
        <v>162</v>
      </c>
      <c r="C130" s="7">
        <v>2468.4</v>
      </c>
      <c r="D130" s="7">
        <v>0</v>
      </c>
      <c r="E130" s="7">
        <f t="shared" si="1"/>
        <v>0</v>
      </c>
    </row>
    <row r="131" spans="1:5" ht="89.25" outlineLevel="6">
      <c r="A131" s="9" t="s">
        <v>161</v>
      </c>
      <c r="B131" s="12" t="s">
        <v>162</v>
      </c>
      <c r="C131" s="11">
        <v>2468.4</v>
      </c>
      <c r="D131" s="11">
        <v>0</v>
      </c>
      <c r="E131" s="7">
        <f t="shared" si="1"/>
        <v>0</v>
      </c>
    </row>
    <row r="132" spans="1:5" outlineLevel="3">
      <c r="A132" s="5" t="s">
        <v>163</v>
      </c>
      <c r="B132" s="6" t="s">
        <v>164</v>
      </c>
      <c r="C132" s="7">
        <v>4736.78</v>
      </c>
      <c r="D132" s="7">
        <v>0</v>
      </c>
      <c r="E132" s="7">
        <f t="shared" si="1"/>
        <v>0</v>
      </c>
    </row>
    <row r="133" spans="1:5" ht="25.5" outlineLevel="4">
      <c r="A133" s="5" t="s">
        <v>165</v>
      </c>
      <c r="B133" s="6" t="s">
        <v>166</v>
      </c>
      <c r="C133" s="7">
        <v>4736.78</v>
      </c>
      <c r="D133" s="7">
        <v>0</v>
      </c>
      <c r="E133" s="7">
        <f t="shared" si="1"/>
        <v>0</v>
      </c>
    </row>
    <row r="134" spans="1:5" outlineLevel="6">
      <c r="A134" s="9" t="s">
        <v>165</v>
      </c>
      <c r="B134" s="10" t="s">
        <v>166</v>
      </c>
      <c r="C134" s="11">
        <v>4736.78</v>
      </c>
      <c r="D134" s="11">
        <v>0</v>
      </c>
      <c r="E134" s="7">
        <f t="shared" si="1"/>
        <v>0</v>
      </c>
    </row>
    <row r="135" spans="1:5" ht="25.5" outlineLevel="2">
      <c r="A135" s="5" t="s">
        <v>167</v>
      </c>
      <c r="B135" s="6" t="s">
        <v>168</v>
      </c>
      <c r="C135" s="7">
        <v>258.10000000000002</v>
      </c>
      <c r="D135" s="7">
        <v>73.099999999999994</v>
      </c>
      <c r="E135" s="7">
        <f t="shared" si="1"/>
        <v>28.322355676094535</v>
      </c>
    </row>
    <row r="136" spans="1:5" ht="38.25" outlineLevel="3">
      <c r="A136" s="5" t="s">
        <v>169</v>
      </c>
      <c r="B136" s="6" t="s">
        <v>170</v>
      </c>
      <c r="C136" s="7">
        <v>1</v>
      </c>
      <c r="D136" s="7">
        <v>3.52</v>
      </c>
      <c r="E136" s="7">
        <f t="shared" si="1"/>
        <v>352</v>
      </c>
    </row>
    <row r="137" spans="1:5" ht="38.25" outlineLevel="4">
      <c r="A137" s="5" t="s">
        <v>171</v>
      </c>
      <c r="B137" s="6" t="s">
        <v>172</v>
      </c>
      <c r="C137" s="7">
        <v>1</v>
      </c>
      <c r="D137" s="7">
        <v>3.52</v>
      </c>
      <c r="E137" s="7">
        <f t="shared" si="1"/>
        <v>352</v>
      </c>
    </row>
    <row r="138" spans="1:5" ht="38.25" outlineLevel="6">
      <c r="A138" s="9" t="s">
        <v>171</v>
      </c>
      <c r="B138" s="10" t="s">
        <v>172</v>
      </c>
      <c r="C138" s="11">
        <v>1</v>
      </c>
      <c r="D138" s="11">
        <v>3.52</v>
      </c>
      <c r="E138" s="7">
        <f t="shared" si="1"/>
        <v>352</v>
      </c>
    </row>
    <row r="139" spans="1:5" ht="38.25" outlineLevel="3">
      <c r="A139" s="5" t="s">
        <v>173</v>
      </c>
      <c r="B139" s="6" t="s">
        <v>174</v>
      </c>
      <c r="C139" s="7">
        <v>257.10000000000002</v>
      </c>
      <c r="D139" s="7">
        <v>69.58</v>
      </c>
      <c r="E139" s="7">
        <f t="shared" si="1"/>
        <v>27.063399455464797</v>
      </c>
    </row>
    <row r="140" spans="1:5" ht="51" outlineLevel="4">
      <c r="A140" s="5" t="s">
        <v>175</v>
      </c>
      <c r="B140" s="6" t="s">
        <v>176</v>
      </c>
      <c r="C140" s="7">
        <v>257.10000000000002</v>
      </c>
      <c r="D140" s="7">
        <v>69.58</v>
      </c>
      <c r="E140" s="7">
        <f t="shared" si="1"/>
        <v>27.063399455464797</v>
      </c>
    </row>
    <row r="141" spans="1:5" ht="51" outlineLevel="6">
      <c r="A141" s="9" t="s">
        <v>175</v>
      </c>
      <c r="B141" s="10" t="s">
        <v>176</v>
      </c>
      <c r="C141" s="11">
        <v>257.10000000000002</v>
      </c>
      <c r="D141" s="11">
        <v>69.58</v>
      </c>
      <c r="E141" s="7">
        <f t="shared" si="1"/>
        <v>27.063399455464797</v>
      </c>
    </row>
    <row r="142" spans="1:5" outlineLevel="2">
      <c r="A142" s="5" t="s">
        <v>177</v>
      </c>
      <c r="B142" s="6" t="s">
        <v>178</v>
      </c>
      <c r="C142" s="7">
        <v>340</v>
      </c>
      <c r="D142" s="7">
        <v>60</v>
      </c>
      <c r="E142" s="7">
        <f t="shared" ref="E142:E150" si="2">D142/C142*100</f>
        <v>17.647058823529413</v>
      </c>
    </row>
    <row r="143" spans="1:5" ht="25.5" outlineLevel="3">
      <c r="A143" s="5" t="s">
        <v>179</v>
      </c>
      <c r="B143" s="6" t="s">
        <v>180</v>
      </c>
      <c r="C143" s="7">
        <v>340</v>
      </c>
      <c r="D143" s="7">
        <v>60</v>
      </c>
      <c r="E143" s="7">
        <f t="shared" si="2"/>
        <v>17.647058823529413</v>
      </c>
    </row>
    <row r="144" spans="1:5" ht="38.25" outlineLevel="4">
      <c r="A144" s="5" t="s">
        <v>181</v>
      </c>
      <c r="B144" s="6" t="s">
        <v>182</v>
      </c>
      <c r="C144" s="7">
        <v>340</v>
      </c>
      <c r="D144" s="7">
        <v>60</v>
      </c>
      <c r="E144" s="7">
        <f t="shared" si="2"/>
        <v>17.647058823529413</v>
      </c>
    </row>
    <row r="145" spans="1:5" ht="25.5" outlineLevel="6">
      <c r="A145" s="9" t="s">
        <v>181</v>
      </c>
      <c r="B145" s="10" t="s">
        <v>182</v>
      </c>
      <c r="C145" s="11">
        <v>340</v>
      </c>
      <c r="D145" s="11">
        <v>60</v>
      </c>
      <c r="E145" s="7">
        <f t="shared" si="2"/>
        <v>17.647058823529413</v>
      </c>
    </row>
    <row r="146" spans="1:5" ht="51" outlineLevel="1">
      <c r="A146" s="5" t="s">
        <v>183</v>
      </c>
      <c r="B146" s="6" t="s">
        <v>184</v>
      </c>
      <c r="C146" s="7">
        <v>0</v>
      </c>
      <c r="D146" s="7">
        <v>-759.41</v>
      </c>
      <c r="E146" s="7">
        <v>0</v>
      </c>
    </row>
    <row r="147" spans="1:5" ht="51" outlineLevel="2">
      <c r="A147" s="5" t="s">
        <v>185</v>
      </c>
      <c r="B147" s="6" t="s">
        <v>186</v>
      </c>
      <c r="C147" s="7">
        <v>0</v>
      </c>
      <c r="D147" s="7">
        <v>-759.41</v>
      </c>
      <c r="E147" s="7">
        <v>0</v>
      </c>
    </row>
    <row r="148" spans="1:5" ht="63.75" outlineLevel="3">
      <c r="A148" s="5" t="s">
        <v>187</v>
      </c>
      <c r="B148" s="6" t="s">
        <v>188</v>
      </c>
      <c r="C148" s="7">
        <v>0</v>
      </c>
      <c r="D148" s="7">
        <v>-759.41</v>
      </c>
      <c r="E148" s="7">
        <v>0</v>
      </c>
    </row>
    <row r="149" spans="1:5" ht="51" outlineLevel="6">
      <c r="A149" s="9" t="s">
        <v>187</v>
      </c>
      <c r="B149" s="10" t="s">
        <v>188</v>
      </c>
      <c r="C149" s="11">
        <v>0</v>
      </c>
      <c r="D149" s="11">
        <v>-759.41</v>
      </c>
      <c r="E149" s="7">
        <v>0</v>
      </c>
    </row>
    <row r="150" spans="1:5" ht="13.5">
      <c r="A150" s="13" t="s">
        <v>189</v>
      </c>
      <c r="B150" s="14"/>
      <c r="C150" s="15">
        <f>C13+C122</f>
        <v>58223.68</v>
      </c>
      <c r="D150" s="15">
        <v>11381.71</v>
      </c>
      <c r="E150" s="7">
        <f t="shared" si="2"/>
        <v>19.54824909727451</v>
      </c>
    </row>
  </sheetData>
  <mergeCells count="8">
    <mergeCell ref="A10:D10"/>
    <mergeCell ref="A9:D9"/>
    <mergeCell ref="D1:E1"/>
    <mergeCell ref="D2:E2"/>
    <mergeCell ref="C3:E3"/>
    <mergeCell ref="C4:E4"/>
    <mergeCell ref="C5:E5"/>
    <mergeCell ref="A7:E7"/>
  </mergeCells>
  <printOptions horizontalCentered="1"/>
  <pageMargins left="0.55118110236220474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2019-04-23T20:00:01Z</cp:lastPrinted>
  <dcterms:created xsi:type="dcterms:W3CDTF">2019-04-22T13:35:28Z</dcterms:created>
  <dcterms:modified xsi:type="dcterms:W3CDTF">2019-04-24T07:15:10Z</dcterms:modified>
</cp:coreProperties>
</file>