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ДЧБ!$A$20</definedName>
    <definedName name="FIO" localSheetId="0">ДЧБ!$H$20</definedName>
    <definedName name="LAST_CELL" localSheetId="0">ДЧБ!#REF!</definedName>
    <definedName name="SIGN" localSheetId="0">ДЧБ!$A$20:$J$21</definedName>
  </definedNames>
  <calcPr calcId="124519"/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E31" s="1"/>
  <c r="D32"/>
  <c r="D33"/>
  <c r="D34"/>
  <c r="D35"/>
  <c r="D36"/>
  <c r="D37"/>
  <c r="D38"/>
  <c r="D39"/>
  <c r="D40"/>
  <c r="D41"/>
  <c r="D42"/>
  <c r="E42" s="1"/>
  <c r="D43"/>
  <c r="E43" s="1"/>
  <c r="D44"/>
  <c r="D45"/>
  <c r="D46"/>
  <c r="D47"/>
  <c r="D48"/>
  <c r="D49"/>
  <c r="D50"/>
  <c r="D51"/>
  <c r="E51" s="1"/>
  <c r="D52"/>
  <c r="D53"/>
  <c r="D54"/>
  <c r="E54" s="1"/>
  <c r="D55"/>
  <c r="E55" s="1"/>
  <c r="D56"/>
  <c r="D57"/>
  <c r="D58"/>
  <c r="D59"/>
  <c r="D60"/>
  <c r="D61"/>
  <c r="D62"/>
  <c r="D63"/>
  <c r="D64"/>
  <c r="D65"/>
  <c r="D66"/>
  <c r="D67"/>
  <c r="E67" s="1"/>
  <c r="D68"/>
  <c r="D69"/>
  <c r="D70"/>
  <c r="E70" s="1"/>
  <c r="D71"/>
  <c r="E71" s="1"/>
  <c r="D72"/>
  <c r="D73"/>
  <c r="D74"/>
  <c r="E74" s="1"/>
  <c r="D75"/>
  <c r="D76"/>
  <c r="D77"/>
  <c r="D78"/>
  <c r="D79"/>
  <c r="D80"/>
  <c r="D81"/>
  <c r="D82"/>
  <c r="E82" s="1"/>
  <c r="D12"/>
  <c r="C13"/>
  <c r="E13" s="1"/>
  <c r="C14"/>
  <c r="C15"/>
  <c r="E15" s="1"/>
  <c r="C16"/>
  <c r="C17"/>
  <c r="C18"/>
  <c r="C19"/>
  <c r="C20"/>
  <c r="C21"/>
  <c r="C22"/>
  <c r="C23"/>
  <c r="C24"/>
  <c r="C25"/>
  <c r="E25" s="1"/>
  <c r="C26"/>
  <c r="C27"/>
  <c r="C28"/>
  <c r="E28" s="1"/>
  <c r="C29"/>
  <c r="C30"/>
  <c r="C31"/>
  <c r="C32"/>
  <c r="C33"/>
  <c r="C34"/>
  <c r="C35"/>
  <c r="C36"/>
  <c r="C37"/>
  <c r="E37" s="1"/>
  <c r="C38"/>
  <c r="C39"/>
  <c r="E39" s="1"/>
  <c r="C40"/>
  <c r="C41"/>
  <c r="E41" s="1"/>
  <c r="C42"/>
  <c r="C43"/>
  <c r="C44"/>
  <c r="C45"/>
  <c r="E45" s="1"/>
  <c r="C46"/>
  <c r="C47"/>
  <c r="C48"/>
  <c r="C49"/>
  <c r="E49" s="1"/>
  <c r="C50"/>
  <c r="C51"/>
  <c r="C52"/>
  <c r="C53"/>
  <c r="E53" s="1"/>
  <c r="C54"/>
  <c r="C55"/>
  <c r="C56"/>
  <c r="C57"/>
  <c r="E57" s="1"/>
  <c r="C58"/>
  <c r="C59"/>
  <c r="E59" s="1"/>
  <c r="C60"/>
  <c r="E60" s="1"/>
  <c r="C61"/>
  <c r="E61" s="1"/>
  <c r="C62"/>
  <c r="C63"/>
  <c r="C64"/>
  <c r="C65"/>
  <c r="E65" s="1"/>
  <c r="C66"/>
  <c r="C67"/>
  <c r="C68"/>
  <c r="C69"/>
  <c r="E69" s="1"/>
  <c r="C70"/>
  <c r="C71"/>
  <c r="C72"/>
  <c r="C73"/>
  <c r="E73" s="1"/>
  <c r="C74"/>
  <c r="C75"/>
  <c r="C76"/>
  <c r="C77"/>
  <c r="E77" s="1"/>
  <c r="C78"/>
  <c r="C79"/>
  <c r="C80"/>
  <c r="C81"/>
  <c r="C82"/>
  <c r="C12"/>
  <c r="E12" s="1"/>
  <c r="E35"/>
  <c r="E47"/>
  <c r="E48"/>
  <c r="E58"/>
  <c r="E68"/>
  <c r="E75"/>
  <c r="E76" l="1"/>
  <c r="E72"/>
  <c r="E56"/>
  <c r="E52"/>
  <c r="E44"/>
  <c r="E40"/>
  <c r="E32"/>
  <c r="E24"/>
  <c r="E78"/>
  <c r="E66"/>
  <c r="E62"/>
  <c r="E50"/>
  <c r="E46"/>
  <c r="E34"/>
  <c r="E30"/>
  <c r="E14"/>
</calcChain>
</file>

<file path=xl/sharedStrings.xml><?xml version="1.0" encoding="utf-8"?>
<sst xmlns="http://schemas.openxmlformats.org/spreadsheetml/2006/main" count="155" uniqueCount="152">
  <si>
    <t>Бюджет: Бюджет МО "Таицкое городское поселение"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</si>
  <si>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</si>
  <si>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</si>
  <si>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</si>
  <si>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</si>
  <si>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</si>
  <si>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</si>
  <si>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</si>
  <si>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</si>
  <si>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</si>
  <si>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</si>
  <si>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</si>
  <si>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</si>
  <si>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</si>
  <si>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</si>
  <si>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</si>
  <si>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</si>
  <si>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</si>
  <si>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</si>
  <si>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</si>
  <si>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</si>
  <si>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</si>
  <si>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</si>
  <si>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</si>
  <si>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</si>
  <si>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</si>
  <si>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</si>
  <si>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</si>
  <si>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</si>
  <si>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</si>
  <si>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</si>
  <si>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</si>
  <si>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</si>
  <si>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</si>
  <si>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</si>
  <si>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</si>
  <si>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</si>
  <si>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</si>
  <si>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</si>
  <si>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</si>
  <si>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</si>
  <si>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</si>
  <si>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</si>
  <si>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</si>
  <si>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</si>
  <si>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1 06 06000 00 0000 110</t>
  </si>
  <si>
    <t>Земельный налог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</si>
  <si>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</si>
  <si>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</si>
  <si>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</si>
  <si>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</si>
  <si>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</si>
  <si>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</si>
  <si>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</si>
  <si>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</si>
  <si>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</si>
  <si>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</si>
  <si>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</si>
  <si>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</si>
  <si>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</si>
  <si>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</si>
  <si>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</si>
  <si>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</si>
  <si>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</si>
  <si>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</si>
  <si>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1 11 09045 13 0111 120</t>
  </si>
  <si>
    <t>прочие доходы от использования имущества /найм/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</si>
  <si>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</si>
  <si>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</si>
  <si>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</si>
  <si>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</si>
  <si>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1 13 01995 13 0532 130</t>
  </si>
  <si>
    <t>доходы от оказания платных услуг</t>
  </si>
  <si>
    <t>1 13 02000 00 0000 130</t>
  </si>
  <si>
    <t>Доходы от компенсации затрат государства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</si>
  <si>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</si>
  <si>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</si>
  <si>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</si>
  <si>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</si>
  <si>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</si>
  <si>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</si>
  <si>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</si>
  <si>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</si>
  <si>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</si>
  <si>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</si>
  <si>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</si>
  <si>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</si>
  <si>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</si>
  <si>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</si>
  <si>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</si>
  <si>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</si>
  <si>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</si>
  <si>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</si>
  <si>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</si>
  <si>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</si>
  <si>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</si>
  <si>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</si>
  <si>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</si>
  <si>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</si>
  <si>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</si>
  <si>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</si>
  <si>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</si>
  <si>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</si>
  <si>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</si>
  <si>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</si>
  <si>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</si>
  <si>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</si>
  <si>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1 17 05000 00 0000 180</t>
  </si>
  <si>
    <t>Прочие неналоговые доходы</t>
  </si>
  <si>
    <t>1 17 05050 13 0530 180</t>
  </si>
  <si>
    <t>прочие неналоговые доходы</t>
  </si>
  <si>
    <t>1 17 05050 13 0532 180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</si>
  <si>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</si>
  <si>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</si>
  <si>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</si>
  <si>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</si>
  <si>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</si>
  <si>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</si>
  <si>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</si>
  <si>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</si>
  <si>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2 02 20000 00 0000 150</t>
  </si>
  <si>
    <t>Субсидии бюджетам бюджетной системы Российской Федерации (межбюджетные субсидии)</t>
  </si>
  <si>
    <t>2 02 29999 13 0000 150</t>
  </si>
  <si>
    <t>Прочие субсидии бюджетам городских поселений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</si>
  <si>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</si>
  <si>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</si>
  <si>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</si>
  <si>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</si>
  <si>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</si>
  <si>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</si>
  <si>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</si>
  <si>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</si>
  <si>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2 02 49999 13 0000 150</t>
  </si>
  <si>
    <t>Прочие межбюджетные трансферты, передаваемые бюджетам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</si>
  <si>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</si>
  <si>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</si>
  <si>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</si>
  <si>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</si>
  <si>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</si>
  <si>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</si>
  <si>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Итого</t>
  </si>
  <si>
    <t xml:space="preserve">                                                                                         Приложение № 3</t>
  </si>
  <si>
    <t>к Постановлению Главы администрации</t>
  </si>
  <si>
    <t>Таицкое городское поселение</t>
  </si>
  <si>
    <t>Поступление доходов в бюджет муниципального образования Таицкое городское поселение за 1 квартал 2020 года</t>
  </si>
  <si>
    <t>Единица измерения тыс. руб.</t>
  </si>
  <si>
    <t>Код бюджетной классификации</t>
  </si>
  <si>
    <t>Наименование доходных источников</t>
  </si>
  <si>
    <t>План на 2020 год</t>
  </si>
  <si>
    <t>Процент исполнения, %</t>
  </si>
  <si>
    <t>Исполнение за 1 полугодие 2020 года</t>
  </si>
  <si>
    <t>от 15 июля 2020 года № 321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</si>
</sst>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4" fontId="2" fillId="0" borderId="2" xfId="0" applyNumberFormat="1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right" vertical="distributed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3" fillId="0" borderId="7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0" fontId="6" fillId="0" borderId="0" xfId="0" applyFont="1" applyAlignment="1">
      <alignment horizontal="right"/>
    </xf>
    <xf numFmtId="4" fontId="9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82"/>
  <sheetViews>
    <sheetView showGridLines="0" tabSelected="1" topLeftCell="A22" workbookViewId="0">
      <selection activeCell="B17" sqref="B17"/>
    </sheetView>
  </sheetViews>
  <sheetFormatPr defaultRowHeight="12.75" customHeight="1" outlineLevelRow="3"/>
  <cols>
    <col min="1" max="1" width="21.140625" customWidth="1"/>
    <col min="2" max="2" width="30.7109375" customWidth="1"/>
    <col min="3" max="3" width="11.85546875" customWidth="1"/>
    <col min="4" max="4" width="14.140625" customWidth="1"/>
    <col min="5" max="5" width="9.42578125" customWidth="1"/>
    <col min="6" max="6" width="15.42578125" hidden="1" customWidth="1"/>
    <col min="7" max="7" width="14.140625" hidden="1" customWidth="1"/>
    <col min="8" max="8" width="9.140625" hidden="1" customWidth="1"/>
    <col min="9" max="9" width="13.140625" customWidth="1"/>
    <col min="10" max="12" width="9.140625" customWidth="1"/>
  </cols>
  <sheetData>
    <row r="1" spans="1:8" s="5" customFormat="1" ht="12.75" customHeight="1">
      <c r="C1" s="6"/>
      <c r="D1" s="29" t="s">
        <v>141</v>
      </c>
      <c r="E1" s="29"/>
      <c r="F1" s="6"/>
      <c r="G1" s="6"/>
    </row>
    <row r="2" spans="1:8" s="5" customFormat="1" ht="13.5">
      <c r="B2" s="7"/>
      <c r="C2" s="6"/>
      <c r="D2" s="6"/>
      <c r="E2" s="6" t="s">
        <v>142</v>
      </c>
      <c r="F2" s="6"/>
      <c r="G2" s="6"/>
    </row>
    <row r="3" spans="1:8" s="5" customFormat="1" ht="13.5">
      <c r="A3" s="8"/>
      <c r="B3" s="8"/>
      <c r="C3" s="6"/>
      <c r="D3" s="6"/>
      <c r="E3" s="6" t="s">
        <v>143</v>
      </c>
      <c r="F3" s="6"/>
      <c r="G3" s="6"/>
    </row>
    <row r="4" spans="1:8" s="5" customFormat="1" ht="13.5">
      <c r="A4" s="8"/>
      <c r="B4" s="8"/>
      <c r="C4" s="6"/>
      <c r="D4" s="6"/>
      <c r="E4" s="27" t="s">
        <v>151</v>
      </c>
      <c r="F4" s="6"/>
      <c r="G4" s="6"/>
    </row>
    <row r="5" spans="1:8" s="5" customFormat="1" ht="13.5">
      <c r="C5" s="29"/>
      <c r="D5" s="29"/>
      <c r="E5" s="29"/>
      <c r="F5" s="29"/>
      <c r="G5" s="29"/>
    </row>
    <row r="6" spans="1:8">
      <c r="A6" s="30"/>
      <c r="B6" s="30"/>
      <c r="C6" s="30"/>
      <c r="D6" s="30"/>
    </row>
    <row r="7" spans="1:8" s="5" customFormat="1" ht="15.75">
      <c r="A7" s="31" t="s">
        <v>144</v>
      </c>
      <c r="B7" s="31"/>
      <c r="C7" s="31"/>
      <c r="D7" s="31"/>
      <c r="E7" s="31"/>
      <c r="F7" s="9"/>
      <c r="G7" s="9"/>
    </row>
    <row r="8" spans="1:8" ht="12.75" customHeight="1">
      <c r="A8" s="30" t="s">
        <v>0</v>
      </c>
      <c r="B8" s="30"/>
      <c r="C8" s="30"/>
      <c r="D8" s="30"/>
    </row>
    <row r="9" spans="1:8">
      <c r="A9" s="30"/>
      <c r="B9" s="30"/>
      <c r="C9" s="30"/>
      <c r="D9" s="30"/>
    </row>
    <row r="10" spans="1:8">
      <c r="A10" s="1" t="s">
        <v>145</v>
      </c>
      <c r="B10" s="1"/>
      <c r="C10" s="1"/>
      <c r="D10" s="1"/>
      <c r="E10" s="1"/>
      <c r="F10" s="1"/>
      <c r="G10" s="1"/>
    </row>
    <row r="11" spans="1:8" ht="40.5">
      <c r="A11" s="10" t="s">
        <v>146</v>
      </c>
      <c r="B11" s="11" t="s">
        <v>147</v>
      </c>
      <c r="C11" s="10" t="s">
        <v>148</v>
      </c>
      <c r="D11" s="10" t="s">
        <v>150</v>
      </c>
      <c r="E11" s="12" t="s">
        <v>149</v>
      </c>
      <c r="F11" s="14" t="s">
        <v>148</v>
      </c>
      <c r="G11" s="10" t="s">
        <v>150</v>
      </c>
    </row>
    <row r="12" spans="1:8">
      <c r="A12" s="18" t="s">
        <v>1</v>
      </c>
      <c r="B12" s="19" t="s">
        <v>2</v>
      </c>
      <c r="C12" s="20">
        <f>F12/H12</f>
        <v>48744.2</v>
      </c>
      <c r="D12" s="20">
        <f>G12/H12</f>
        <v>14648.61277</v>
      </c>
      <c r="E12" s="20">
        <f>D12/C12*100</f>
        <v>30.05201187013019</v>
      </c>
      <c r="F12" s="15">
        <v>48744200</v>
      </c>
      <c r="G12" s="2">
        <v>14648612.77</v>
      </c>
      <c r="H12" s="13">
        <v>1000</v>
      </c>
    </row>
    <row r="13" spans="1:8" outlineLevel="1">
      <c r="A13" s="18" t="s">
        <v>3</v>
      </c>
      <c r="B13" s="19" t="s">
        <v>4</v>
      </c>
      <c r="C13" s="20">
        <f t="shared" ref="C13:C76" si="0">F13/H13</f>
        <v>12000</v>
      </c>
      <c r="D13" s="20">
        <f t="shared" ref="D13:D76" si="1">G13/H13</f>
        <v>4251.78647</v>
      </c>
      <c r="E13" s="20">
        <f t="shared" ref="E13:E76" si="2">D13/C13*100</f>
        <v>35.431553916666672</v>
      </c>
      <c r="F13" s="15">
        <v>12000000</v>
      </c>
      <c r="G13" s="2">
        <v>4251786.47</v>
      </c>
      <c r="H13" s="13">
        <v>1000</v>
      </c>
    </row>
    <row r="14" spans="1:8" outlineLevel="2">
      <c r="A14" s="18" t="s">
        <v>5</v>
      </c>
      <c r="B14" s="19" t="s">
        <v>6</v>
      </c>
      <c r="C14" s="20">
        <f t="shared" si="0"/>
        <v>12000</v>
      </c>
      <c r="D14" s="20">
        <f t="shared" si="1"/>
        <v>4251.78647</v>
      </c>
      <c r="E14" s="20">
        <f t="shared" si="2"/>
        <v>35.431553916666672</v>
      </c>
      <c r="F14" s="15">
        <v>12000000</v>
      </c>
      <c r="G14" s="2">
        <v>4251786.47</v>
      </c>
      <c r="H14" s="13">
        <v>1000</v>
      </c>
    </row>
    <row r="15" spans="1:8" ht="114" customHeight="1" outlineLevel="3">
      <c r="A15" s="21" t="s">
        <v>7</v>
      </c>
      <c r="B15" s="22" t="s">
        <v>8</v>
      </c>
      <c r="C15" s="28">
        <f t="shared" si="0"/>
        <v>12000</v>
      </c>
      <c r="D15" s="28">
        <f t="shared" si="1"/>
        <v>4102.6748699999998</v>
      </c>
      <c r="E15" s="28">
        <f t="shared" si="2"/>
        <v>34.188957249999994</v>
      </c>
      <c r="F15" s="16">
        <v>12000000</v>
      </c>
      <c r="G15" s="3">
        <v>4102674.87</v>
      </c>
      <c r="H15" s="13">
        <v>1000</v>
      </c>
    </row>
    <row r="16" spans="1:8" ht="93" customHeight="1" outlineLevel="3">
      <c r="A16" s="21" t="s">
        <v>9</v>
      </c>
      <c r="B16" s="22" t="s">
        <v>10</v>
      </c>
      <c r="C16" s="28">
        <f t="shared" si="0"/>
        <v>0</v>
      </c>
      <c r="D16" s="28">
        <f t="shared" si="1"/>
        <v>0.99648000000000003</v>
      </c>
      <c r="E16" s="28">
        <v>0</v>
      </c>
      <c r="F16" s="16">
        <v>0</v>
      </c>
      <c r="G16" s="3">
        <v>996.48</v>
      </c>
      <c r="H16" s="13">
        <v>1000</v>
      </c>
    </row>
    <row r="17" spans="1:8" ht="117" customHeight="1" outlineLevel="3">
      <c r="A17" s="21" t="s">
        <v>11</v>
      </c>
      <c r="B17" s="22" t="s">
        <v>12</v>
      </c>
      <c r="C17" s="28">
        <f t="shared" si="0"/>
        <v>0</v>
      </c>
      <c r="D17" s="28">
        <f t="shared" si="1"/>
        <v>-0.66300000000000003</v>
      </c>
      <c r="E17" s="28">
        <v>0</v>
      </c>
      <c r="F17" s="16">
        <v>0</v>
      </c>
      <c r="G17" s="3">
        <v>-663</v>
      </c>
      <c r="H17" s="13">
        <v>1000</v>
      </c>
    </row>
    <row r="18" spans="1:8" ht="89.25" outlineLevel="3">
      <c r="A18" s="21" t="s">
        <v>13</v>
      </c>
      <c r="B18" s="22" t="s">
        <v>14</v>
      </c>
      <c r="C18" s="28">
        <f t="shared" si="0"/>
        <v>0</v>
      </c>
      <c r="D18" s="28">
        <f t="shared" si="1"/>
        <v>-0.19266</v>
      </c>
      <c r="E18" s="28">
        <v>0</v>
      </c>
      <c r="F18" s="16">
        <v>0</v>
      </c>
      <c r="G18" s="3">
        <v>-192.66</v>
      </c>
      <c r="H18" s="13">
        <v>1000</v>
      </c>
    </row>
    <row r="19" spans="1:8" ht="165.75" outlineLevel="3">
      <c r="A19" s="21" t="s">
        <v>15</v>
      </c>
      <c r="B19" s="22" t="s">
        <v>16</v>
      </c>
      <c r="C19" s="28">
        <f t="shared" si="0"/>
        <v>0</v>
      </c>
      <c r="D19" s="28">
        <f t="shared" si="1"/>
        <v>-11.258709999999999</v>
      </c>
      <c r="E19" s="28">
        <v>0</v>
      </c>
      <c r="F19" s="16">
        <v>0</v>
      </c>
      <c r="G19" s="3">
        <v>-11258.71</v>
      </c>
      <c r="H19" s="13">
        <v>1000</v>
      </c>
    </row>
    <row r="20" spans="1:8" ht="140.25" outlineLevel="3">
      <c r="A20" s="21" t="s">
        <v>17</v>
      </c>
      <c r="B20" s="22" t="s">
        <v>18</v>
      </c>
      <c r="C20" s="28">
        <f t="shared" si="0"/>
        <v>0</v>
      </c>
      <c r="D20" s="28">
        <f t="shared" si="1"/>
        <v>9.4900000000000002E-3</v>
      </c>
      <c r="E20" s="28">
        <v>0</v>
      </c>
      <c r="F20" s="16">
        <v>0</v>
      </c>
      <c r="G20" s="3">
        <v>9.49</v>
      </c>
      <c r="H20" s="13">
        <v>1000</v>
      </c>
    </row>
    <row r="21" spans="1:8" ht="89.25" outlineLevel="3">
      <c r="A21" s="21" t="s">
        <v>19</v>
      </c>
      <c r="B21" s="23" t="s">
        <v>20</v>
      </c>
      <c r="C21" s="28">
        <f t="shared" si="0"/>
        <v>0</v>
      </c>
      <c r="D21" s="28">
        <f t="shared" si="1"/>
        <v>160.20602</v>
      </c>
      <c r="E21" s="28">
        <v>0</v>
      </c>
      <c r="F21" s="16">
        <v>0</v>
      </c>
      <c r="G21" s="3">
        <v>160206.01999999999</v>
      </c>
      <c r="H21" s="13">
        <v>1000</v>
      </c>
    </row>
    <row r="22" spans="1:8" ht="63.75" outlineLevel="3">
      <c r="A22" s="21" t="s">
        <v>21</v>
      </c>
      <c r="B22" s="23" t="s">
        <v>22</v>
      </c>
      <c r="C22" s="28">
        <f t="shared" si="0"/>
        <v>0</v>
      </c>
      <c r="D22" s="28">
        <f t="shared" si="1"/>
        <v>1.2630000000000001E-2</v>
      </c>
      <c r="E22" s="28">
        <v>0</v>
      </c>
      <c r="F22" s="16">
        <v>0</v>
      </c>
      <c r="G22" s="3">
        <v>12.63</v>
      </c>
      <c r="H22" s="13">
        <v>1000</v>
      </c>
    </row>
    <row r="23" spans="1:8" ht="89.25" outlineLevel="3">
      <c r="A23" s="21" t="s">
        <v>23</v>
      </c>
      <c r="B23" s="23" t="s">
        <v>24</v>
      </c>
      <c r="C23" s="28">
        <f t="shared" si="0"/>
        <v>0</v>
      </c>
      <c r="D23" s="28">
        <f t="shared" si="1"/>
        <v>1.3500000000000001E-3</v>
      </c>
      <c r="E23" s="28">
        <v>0</v>
      </c>
      <c r="F23" s="16">
        <v>0</v>
      </c>
      <c r="G23" s="3">
        <v>1.35</v>
      </c>
      <c r="H23" s="13">
        <v>1000</v>
      </c>
    </row>
    <row r="24" spans="1:8" ht="38.25" outlineLevel="1">
      <c r="A24" s="18" t="s">
        <v>25</v>
      </c>
      <c r="B24" s="19" t="s">
        <v>26</v>
      </c>
      <c r="C24" s="20">
        <f t="shared" si="0"/>
        <v>1800</v>
      </c>
      <c r="D24" s="20">
        <f t="shared" si="1"/>
        <v>977.99216000000001</v>
      </c>
      <c r="E24" s="20">
        <f t="shared" si="2"/>
        <v>54.332897777777781</v>
      </c>
      <c r="F24" s="15">
        <v>1800000</v>
      </c>
      <c r="G24" s="2">
        <v>977992.16</v>
      </c>
      <c r="H24" s="13">
        <v>1000</v>
      </c>
    </row>
    <row r="25" spans="1:8" ht="38.25" outlineLevel="2">
      <c r="A25" s="18" t="s">
        <v>27</v>
      </c>
      <c r="B25" s="19" t="s">
        <v>28</v>
      </c>
      <c r="C25" s="20">
        <f t="shared" si="0"/>
        <v>1800</v>
      </c>
      <c r="D25" s="20">
        <f t="shared" si="1"/>
        <v>977.99216000000001</v>
      </c>
      <c r="E25" s="20">
        <f t="shared" si="2"/>
        <v>54.332897777777781</v>
      </c>
      <c r="F25" s="15">
        <v>1800000</v>
      </c>
      <c r="G25" s="2">
        <v>977992.16</v>
      </c>
      <c r="H25" s="13">
        <v>1000</v>
      </c>
    </row>
    <row r="26" spans="1:8" ht="120" customHeight="1" outlineLevel="3">
      <c r="A26" s="21" t="s">
        <v>29</v>
      </c>
      <c r="B26" s="22" t="s">
        <v>30</v>
      </c>
      <c r="C26" s="28">
        <f t="shared" si="0"/>
        <v>0</v>
      </c>
      <c r="D26" s="28">
        <f t="shared" si="1"/>
        <v>463.35389000000004</v>
      </c>
      <c r="E26" s="28">
        <v>0</v>
      </c>
      <c r="F26" s="16">
        <v>0</v>
      </c>
      <c r="G26" s="3">
        <v>463353.89</v>
      </c>
      <c r="H26" s="13">
        <v>1000</v>
      </c>
    </row>
    <row r="27" spans="1:8" ht="153" outlineLevel="3">
      <c r="A27" s="21" t="s">
        <v>31</v>
      </c>
      <c r="B27" s="22" t="s">
        <v>32</v>
      </c>
      <c r="C27" s="28">
        <f t="shared" si="0"/>
        <v>0</v>
      </c>
      <c r="D27" s="28">
        <f t="shared" si="1"/>
        <v>3.0316300000000003</v>
      </c>
      <c r="E27" s="28">
        <v>0</v>
      </c>
      <c r="F27" s="16">
        <v>0</v>
      </c>
      <c r="G27" s="3">
        <v>3031.63</v>
      </c>
      <c r="H27" s="13">
        <v>1000</v>
      </c>
    </row>
    <row r="28" spans="1:8" ht="127.5" outlineLevel="3">
      <c r="A28" s="21" t="s">
        <v>33</v>
      </c>
      <c r="B28" s="22" t="s">
        <v>34</v>
      </c>
      <c r="C28" s="28">
        <f t="shared" si="0"/>
        <v>1800</v>
      </c>
      <c r="D28" s="28">
        <f t="shared" si="1"/>
        <v>603.83001999999999</v>
      </c>
      <c r="E28" s="28">
        <f t="shared" si="2"/>
        <v>33.546112222222227</v>
      </c>
      <c r="F28" s="16">
        <v>1800000</v>
      </c>
      <c r="G28" s="3">
        <v>603830.02</v>
      </c>
      <c r="H28" s="13">
        <v>1000</v>
      </c>
    </row>
    <row r="29" spans="1:8" ht="127.5" outlineLevel="3">
      <c r="A29" s="21" t="s">
        <v>35</v>
      </c>
      <c r="B29" s="22" t="s">
        <v>36</v>
      </c>
      <c r="C29" s="28">
        <f t="shared" si="0"/>
        <v>0</v>
      </c>
      <c r="D29" s="28">
        <f t="shared" si="1"/>
        <v>-92.223380000000006</v>
      </c>
      <c r="E29" s="28">
        <v>0</v>
      </c>
      <c r="F29" s="16">
        <v>0</v>
      </c>
      <c r="G29" s="3">
        <v>-92223.38</v>
      </c>
      <c r="H29" s="13">
        <v>1000</v>
      </c>
    </row>
    <row r="30" spans="1:8" outlineLevel="1">
      <c r="A30" s="18" t="s">
        <v>37</v>
      </c>
      <c r="B30" s="19" t="s">
        <v>38</v>
      </c>
      <c r="C30" s="20">
        <f t="shared" si="0"/>
        <v>17800</v>
      </c>
      <c r="D30" s="20">
        <f t="shared" si="1"/>
        <v>5870.1730299999999</v>
      </c>
      <c r="E30" s="20">
        <f t="shared" si="2"/>
        <v>32.978500168539327</v>
      </c>
      <c r="F30" s="15">
        <v>17800000</v>
      </c>
      <c r="G30" s="2">
        <v>5870173.0300000003</v>
      </c>
      <c r="H30" s="13">
        <v>1000</v>
      </c>
    </row>
    <row r="31" spans="1:8" outlineLevel="2">
      <c r="A31" s="18" t="s">
        <v>39</v>
      </c>
      <c r="B31" s="19" t="s">
        <v>40</v>
      </c>
      <c r="C31" s="20">
        <f t="shared" si="0"/>
        <v>800</v>
      </c>
      <c r="D31" s="20">
        <f t="shared" si="1"/>
        <v>110.63269</v>
      </c>
      <c r="E31" s="20">
        <f t="shared" si="2"/>
        <v>13.82908625</v>
      </c>
      <c r="F31" s="15">
        <v>800000</v>
      </c>
      <c r="G31" s="2">
        <v>110632.69</v>
      </c>
      <c r="H31" s="13">
        <v>1000</v>
      </c>
    </row>
    <row r="32" spans="1:8" ht="89.25" outlineLevel="3">
      <c r="A32" s="21" t="s">
        <v>41</v>
      </c>
      <c r="B32" s="23" t="s">
        <v>42</v>
      </c>
      <c r="C32" s="28">
        <f t="shared" si="0"/>
        <v>800</v>
      </c>
      <c r="D32" s="28">
        <f t="shared" si="1"/>
        <v>104.03521000000001</v>
      </c>
      <c r="E32" s="28">
        <f t="shared" si="2"/>
        <v>13.004401250000001</v>
      </c>
      <c r="F32" s="16">
        <v>800000</v>
      </c>
      <c r="G32" s="3">
        <v>104035.21</v>
      </c>
      <c r="H32" s="13">
        <v>1000</v>
      </c>
    </row>
    <row r="33" spans="1:8" ht="63.75" outlineLevel="3">
      <c r="A33" s="21" t="s">
        <v>43</v>
      </c>
      <c r="B33" s="23" t="s">
        <v>44</v>
      </c>
      <c r="C33" s="28">
        <f t="shared" si="0"/>
        <v>0</v>
      </c>
      <c r="D33" s="28">
        <f t="shared" si="1"/>
        <v>6.5974799999999991</v>
      </c>
      <c r="E33" s="28">
        <v>0</v>
      </c>
      <c r="F33" s="16">
        <v>0</v>
      </c>
      <c r="G33" s="3">
        <v>6597.48</v>
      </c>
      <c r="H33" s="13">
        <v>1000</v>
      </c>
    </row>
    <row r="34" spans="1:8" outlineLevel="2">
      <c r="A34" s="18" t="s">
        <v>45</v>
      </c>
      <c r="B34" s="19" t="s">
        <v>46</v>
      </c>
      <c r="C34" s="20">
        <f t="shared" si="0"/>
        <v>17000</v>
      </c>
      <c r="D34" s="20">
        <f t="shared" si="1"/>
        <v>5759.5403399999996</v>
      </c>
      <c r="E34" s="20">
        <f t="shared" si="2"/>
        <v>33.879649058823524</v>
      </c>
      <c r="F34" s="15">
        <v>17000000</v>
      </c>
      <c r="G34" s="2">
        <v>5759540.3399999999</v>
      </c>
      <c r="H34" s="13">
        <v>1000</v>
      </c>
    </row>
    <row r="35" spans="1:8" ht="76.5" outlineLevel="3">
      <c r="A35" s="21" t="s">
        <v>47</v>
      </c>
      <c r="B35" s="23" t="s">
        <v>48</v>
      </c>
      <c r="C35" s="28">
        <f t="shared" si="0"/>
        <v>12500</v>
      </c>
      <c r="D35" s="28">
        <f t="shared" si="1"/>
        <v>4550.8070399999997</v>
      </c>
      <c r="E35" s="28">
        <f t="shared" si="2"/>
        <v>36.406456319999997</v>
      </c>
      <c r="F35" s="16">
        <v>12500000</v>
      </c>
      <c r="G35" s="3">
        <v>4550807.04</v>
      </c>
      <c r="H35" s="13">
        <v>1000</v>
      </c>
    </row>
    <row r="36" spans="1:8" ht="51" outlineLevel="3">
      <c r="A36" s="21" t="s">
        <v>49</v>
      </c>
      <c r="B36" s="23" t="s">
        <v>50</v>
      </c>
      <c r="C36" s="28">
        <f t="shared" si="0"/>
        <v>0</v>
      </c>
      <c r="D36" s="28">
        <f t="shared" si="1"/>
        <v>13.982419999999999</v>
      </c>
      <c r="E36" s="28">
        <v>0</v>
      </c>
      <c r="F36" s="16">
        <v>0</v>
      </c>
      <c r="G36" s="3">
        <v>13982.42</v>
      </c>
      <c r="H36" s="13">
        <v>1000</v>
      </c>
    </row>
    <row r="37" spans="1:8" ht="89.25" outlineLevel="3">
      <c r="A37" s="21" t="s">
        <v>51</v>
      </c>
      <c r="B37" s="23" t="s">
        <v>52</v>
      </c>
      <c r="C37" s="28">
        <f t="shared" si="0"/>
        <v>4500</v>
      </c>
      <c r="D37" s="28">
        <f t="shared" si="1"/>
        <v>1169.22819</v>
      </c>
      <c r="E37" s="28">
        <f t="shared" si="2"/>
        <v>25.982848666666669</v>
      </c>
      <c r="F37" s="16">
        <v>4500000</v>
      </c>
      <c r="G37" s="3">
        <v>1169228.19</v>
      </c>
      <c r="H37" s="13">
        <v>1000</v>
      </c>
    </row>
    <row r="38" spans="1:8" ht="63.75" outlineLevel="3">
      <c r="A38" s="21" t="s">
        <v>53</v>
      </c>
      <c r="B38" s="23" t="s">
        <v>54</v>
      </c>
      <c r="C38" s="28">
        <f t="shared" si="0"/>
        <v>0</v>
      </c>
      <c r="D38" s="28">
        <f t="shared" si="1"/>
        <v>25.522689999999997</v>
      </c>
      <c r="E38" s="28">
        <v>0</v>
      </c>
      <c r="F38" s="16">
        <v>0</v>
      </c>
      <c r="G38" s="3">
        <v>25522.69</v>
      </c>
      <c r="H38" s="13">
        <v>1000</v>
      </c>
    </row>
    <row r="39" spans="1:8" ht="51" outlineLevel="1">
      <c r="A39" s="18" t="s">
        <v>55</v>
      </c>
      <c r="B39" s="19" t="s">
        <v>56</v>
      </c>
      <c r="C39" s="20">
        <f t="shared" si="0"/>
        <v>2750</v>
      </c>
      <c r="D39" s="20">
        <f t="shared" si="1"/>
        <v>882.13596999999993</v>
      </c>
      <c r="E39" s="20">
        <f t="shared" si="2"/>
        <v>32.077671636363633</v>
      </c>
      <c r="F39" s="15">
        <v>2750000</v>
      </c>
      <c r="G39" s="2">
        <v>882135.97</v>
      </c>
      <c r="H39" s="13">
        <v>1000</v>
      </c>
    </row>
    <row r="40" spans="1:8" ht="114.75" outlineLevel="2">
      <c r="A40" s="18" t="s">
        <v>57</v>
      </c>
      <c r="B40" s="24" t="s">
        <v>58</v>
      </c>
      <c r="C40" s="20">
        <f t="shared" si="0"/>
        <v>2300</v>
      </c>
      <c r="D40" s="20">
        <f t="shared" si="1"/>
        <v>828.70974000000001</v>
      </c>
      <c r="E40" s="20">
        <f t="shared" si="2"/>
        <v>36.030858260869564</v>
      </c>
      <c r="F40" s="15">
        <v>2300000</v>
      </c>
      <c r="G40" s="2">
        <v>828709.74</v>
      </c>
      <c r="H40" s="13">
        <v>1000</v>
      </c>
    </row>
    <row r="41" spans="1:8" ht="89.25" outlineLevel="3">
      <c r="A41" s="21" t="s">
        <v>59</v>
      </c>
      <c r="B41" s="22" t="s">
        <v>60</v>
      </c>
      <c r="C41" s="28">
        <f t="shared" si="0"/>
        <v>1800</v>
      </c>
      <c r="D41" s="28">
        <f t="shared" si="1"/>
        <v>573.45564000000002</v>
      </c>
      <c r="E41" s="28">
        <f t="shared" si="2"/>
        <v>31.858646666666669</v>
      </c>
      <c r="F41" s="16">
        <v>1800000</v>
      </c>
      <c r="G41" s="3">
        <v>573455.64</v>
      </c>
      <c r="H41" s="13">
        <v>1000</v>
      </c>
    </row>
    <row r="42" spans="1:8" ht="38.25" outlineLevel="3">
      <c r="A42" s="21" t="s">
        <v>61</v>
      </c>
      <c r="B42" s="23" t="s">
        <v>62</v>
      </c>
      <c r="C42" s="28">
        <f t="shared" si="0"/>
        <v>500</v>
      </c>
      <c r="D42" s="28">
        <f t="shared" si="1"/>
        <v>255.25409999999999</v>
      </c>
      <c r="E42" s="28">
        <f t="shared" si="2"/>
        <v>51.050819999999995</v>
      </c>
      <c r="F42" s="16">
        <v>500000</v>
      </c>
      <c r="G42" s="3">
        <v>255254.1</v>
      </c>
      <c r="H42" s="13">
        <v>1000</v>
      </c>
    </row>
    <row r="43" spans="1:8" ht="114.75" outlineLevel="2">
      <c r="A43" s="18" t="s">
        <v>63</v>
      </c>
      <c r="B43" s="24" t="s">
        <v>64</v>
      </c>
      <c r="C43" s="20">
        <f t="shared" si="0"/>
        <v>450</v>
      </c>
      <c r="D43" s="20">
        <f t="shared" si="1"/>
        <v>53.426230000000004</v>
      </c>
      <c r="E43" s="20">
        <f t="shared" si="2"/>
        <v>11.872495555555556</v>
      </c>
      <c r="F43" s="15">
        <v>450000</v>
      </c>
      <c r="G43" s="2">
        <v>53426.23</v>
      </c>
      <c r="H43" s="13">
        <v>1000</v>
      </c>
    </row>
    <row r="44" spans="1:8" ht="25.5" outlineLevel="3">
      <c r="A44" s="21" t="s">
        <v>65</v>
      </c>
      <c r="B44" s="23" t="s">
        <v>66</v>
      </c>
      <c r="C44" s="28">
        <f t="shared" si="0"/>
        <v>450</v>
      </c>
      <c r="D44" s="28">
        <f t="shared" si="1"/>
        <v>53.426230000000004</v>
      </c>
      <c r="E44" s="28">
        <f t="shared" si="2"/>
        <v>11.872495555555556</v>
      </c>
      <c r="F44" s="16">
        <v>450000</v>
      </c>
      <c r="G44" s="3">
        <v>53426.23</v>
      </c>
      <c r="H44" s="13">
        <v>1000</v>
      </c>
    </row>
    <row r="45" spans="1:8" ht="25.5" outlineLevel="1">
      <c r="A45" s="18" t="s">
        <v>67</v>
      </c>
      <c r="B45" s="19" t="s">
        <v>68</v>
      </c>
      <c r="C45" s="20">
        <f t="shared" si="0"/>
        <v>1300</v>
      </c>
      <c r="D45" s="20">
        <f t="shared" si="1"/>
        <v>100</v>
      </c>
      <c r="E45" s="20">
        <f t="shared" si="2"/>
        <v>7.6923076923076925</v>
      </c>
      <c r="F45" s="15">
        <v>1300000</v>
      </c>
      <c r="G45" s="2">
        <v>100000</v>
      </c>
      <c r="H45" s="13">
        <v>1000</v>
      </c>
    </row>
    <row r="46" spans="1:8" ht="25.5" outlineLevel="2">
      <c r="A46" s="18" t="s">
        <v>69</v>
      </c>
      <c r="B46" s="19" t="s">
        <v>70</v>
      </c>
      <c r="C46" s="20">
        <f t="shared" si="0"/>
        <v>100</v>
      </c>
      <c r="D46" s="20">
        <f t="shared" si="1"/>
        <v>0</v>
      </c>
      <c r="E46" s="20">
        <f t="shared" si="2"/>
        <v>0</v>
      </c>
      <c r="F46" s="15">
        <v>100000</v>
      </c>
      <c r="G46" s="2">
        <v>0</v>
      </c>
      <c r="H46" s="13">
        <v>1000</v>
      </c>
    </row>
    <row r="47" spans="1:8" outlineLevel="3">
      <c r="A47" s="21" t="s">
        <v>71</v>
      </c>
      <c r="B47" s="23" t="s">
        <v>72</v>
      </c>
      <c r="C47" s="28">
        <f t="shared" si="0"/>
        <v>100</v>
      </c>
      <c r="D47" s="28">
        <f t="shared" si="1"/>
        <v>0</v>
      </c>
      <c r="E47" s="28">
        <f t="shared" si="2"/>
        <v>0</v>
      </c>
      <c r="F47" s="16">
        <v>100000</v>
      </c>
      <c r="G47" s="3">
        <v>0</v>
      </c>
      <c r="H47" s="13">
        <v>1000</v>
      </c>
    </row>
    <row r="48" spans="1:8" ht="25.5" outlineLevel="2">
      <c r="A48" s="18" t="s">
        <v>73</v>
      </c>
      <c r="B48" s="19" t="s">
        <v>74</v>
      </c>
      <c r="C48" s="20">
        <f t="shared" si="0"/>
        <v>1200</v>
      </c>
      <c r="D48" s="20">
        <f t="shared" si="1"/>
        <v>100</v>
      </c>
      <c r="E48" s="20">
        <f t="shared" si="2"/>
        <v>8.3333333333333321</v>
      </c>
      <c r="F48" s="15">
        <v>1200000</v>
      </c>
      <c r="G48" s="2">
        <v>100000</v>
      </c>
      <c r="H48" s="13">
        <v>1000</v>
      </c>
    </row>
    <row r="49" spans="1:8" ht="25.5" outlineLevel="3">
      <c r="A49" s="21" t="s">
        <v>75</v>
      </c>
      <c r="B49" s="23" t="s">
        <v>76</v>
      </c>
      <c r="C49" s="28">
        <f t="shared" si="0"/>
        <v>1200</v>
      </c>
      <c r="D49" s="28">
        <f t="shared" si="1"/>
        <v>100</v>
      </c>
      <c r="E49" s="28">
        <f t="shared" si="2"/>
        <v>8.3333333333333321</v>
      </c>
      <c r="F49" s="16">
        <v>1200000</v>
      </c>
      <c r="G49" s="3">
        <v>100000</v>
      </c>
      <c r="H49" s="13">
        <v>1000</v>
      </c>
    </row>
    <row r="50" spans="1:8" ht="25.5" outlineLevel="1">
      <c r="A50" s="18" t="s">
        <v>77</v>
      </c>
      <c r="B50" s="19" t="s">
        <v>78</v>
      </c>
      <c r="C50" s="20">
        <f t="shared" si="0"/>
        <v>12750</v>
      </c>
      <c r="D50" s="20">
        <f t="shared" si="1"/>
        <v>2411.9231400000003</v>
      </c>
      <c r="E50" s="20">
        <f t="shared" si="2"/>
        <v>18.917044235294121</v>
      </c>
      <c r="F50" s="15">
        <v>12750000</v>
      </c>
      <c r="G50" s="2">
        <v>2411923.14</v>
      </c>
      <c r="H50" s="13">
        <v>1000</v>
      </c>
    </row>
    <row r="51" spans="1:8" ht="102" outlineLevel="2">
      <c r="A51" s="18" t="s">
        <v>79</v>
      </c>
      <c r="B51" s="24" t="s">
        <v>80</v>
      </c>
      <c r="C51" s="20">
        <f t="shared" si="0"/>
        <v>6450</v>
      </c>
      <c r="D51" s="20">
        <f t="shared" si="1"/>
        <v>0</v>
      </c>
      <c r="E51" s="20">
        <f t="shared" si="2"/>
        <v>0</v>
      </c>
      <c r="F51" s="15">
        <v>6450000</v>
      </c>
      <c r="G51" s="2">
        <v>0</v>
      </c>
      <c r="H51" s="13">
        <v>1000</v>
      </c>
    </row>
    <row r="52" spans="1:8" ht="102" outlineLevel="3">
      <c r="A52" s="21" t="s">
        <v>81</v>
      </c>
      <c r="B52" s="22" t="s">
        <v>82</v>
      </c>
      <c r="C52" s="28">
        <f t="shared" si="0"/>
        <v>6450</v>
      </c>
      <c r="D52" s="28">
        <f t="shared" si="1"/>
        <v>0</v>
      </c>
      <c r="E52" s="28">
        <f t="shared" si="2"/>
        <v>0</v>
      </c>
      <c r="F52" s="16">
        <v>6450000</v>
      </c>
      <c r="G52" s="3">
        <v>0</v>
      </c>
      <c r="H52" s="13">
        <v>1000</v>
      </c>
    </row>
    <row r="53" spans="1:8" ht="38.25" outlineLevel="2">
      <c r="A53" s="18" t="s">
        <v>83</v>
      </c>
      <c r="B53" s="19" t="s">
        <v>84</v>
      </c>
      <c r="C53" s="20">
        <f t="shared" si="0"/>
        <v>6300</v>
      </c>
      <c r="D53" s="20">
        <f t="shared" si="1"/>
        <v>2411.9231400000003</v>
      </c>
      <c r="E53" s="20">
        <f t="shared" si="2"/>
        <v>38.284494285714295</v>
      </c>
      <c r="F53" s="15">
        <v>6300000</v>
      </c>
      <c r="G53" s="2">
        <v>2411923.14</v>
      </c>
      <c r="H53" s="13">
        <v>1000</v>
      </c>
    </row>
    <row r="54" spans="1:8" ht="51" outlineLevel="3">
      <c r="A54" s="21" t="s">
        <v>85</v>
      </c>
      <c r="B54" s="23" t="s">
        <v>86</v>
      </c>
      <c r="C54" s="28">
        <f t="shared" si="0"/>
        <v>5300</v>
      </c>
      <c r="D54" s="28">
        <f t="shared" si="1"/>
        <v>2411.9231400000003</v>
      </c>
      <c r="E54" s="28">
        <f t="shared" si="2"/>
        <v>45.507983773584911</v>
      </c>
      <c r="F54" s="16">
        <v>5300000</v>
      </c>
      <c r="G54" s="3">
        <v>2411923.14</v>
      </c>
      <c r="H54" s="13">
        <v>1000</v>
      </c>
    </row>
    <row r="55" spans="1:8" ht="63.75" outlineLevel="3">
      <c r="A55" s="21" t="s">
        <v>87</v>
      </c>
      <c r="B55" s="23" t="s">
        <v>88</v>
      </c>
      <c r="C55" s="28">
        <f t="shared" si="0"/>
        <v>1000</v>
      </c>
      <c r="D55" s="28">
        <f t="shared" si="1"/>
        <v>0</v>
      </c>
      <c r="E55" s="28">
        <f t="shared" si="2"/>
        <v>0</v>
      </c>
      <c r="F55" s="16">
        <v>1000000</v>
      </c>
      <c r="G55" s="3">
        <v>0</v>
      </c>
      <c r="H55" s="13">
        <v>1000</v>
      </c>
    </row>
    <row r="56" spans="1:8" ht="25.5" outlineLevel="1">
      <c r="A56" s="18" t="s">
        <v>89</v>
      </c>
      <c r="B56" s="19" t="s">
        <v>90</v>
      </c>
      <c r="C56" s="20">
        <f t="shared" si="0"/>
        <v>19.2</v>
      </c>
      <c r="D56" s="20">
        <f t="shared" si="1"/>
        <v>33.932000000000002</v>
      </c>
      <c r="E56" s="20">
        <f t="shared" si="2"/>
        <v>176.72916666666669</v>
      </c>
      <c r="F56" s="15">
        <v>19200</v>
      </c>
      <c r="G56" s="2">
        <v>33932</v>
      </c>
      <c r="H56" s="13">
        <v>1000</v>
      </c>
    </row>
    <row r="57" spans="1:8" ht="51" outlineLevel="2">
      <c r="A57" s="18" t="s">
        <v>91</v>
      </c>
      <c r="B57" s="19" t="s">
        <v>92</v>
      </c>
      <c r="C57" s="20">
        <f t="shared" si="0"/>
        <v>14.2</v>
      </c>
      <c r="D57" s="20">
        <f t="shared" si="1"/>
        <v>20</v>
      </c>
      <c r="E57" s="20">
        <f t="shared" si="2"/>
        <v>140.84507042253523</v>
      </c>
      <c r="F57" s="15">
        <v>14200</v>
      </c>
      <c r="G57" s="2">
        <v>20000</v>
      </c>
      <c r="H57" s="13">
        <v>1000</v>
      </c>
    </row>
    <row r="58" spans="1:8" ht="89.25" outlineLevel="3">
      <c r="A58" s="21" t="s">
        <v>93</v>
      </c>
      <c r="B58" s="23" t="s">
        <v>94</v>
      </c>
      <c r="C58" s="28">
        <f t="shared" si="0"/>
        <v>5</v>
      </c>
      <c r="D58" s="28">
        <f t="shared" si="1"/>
        <v>10</v>
      </c>
      <c r="E58" s="28">
        <f t="shared" si="2"/>
        <v>200</v>
      </c>
      <c r="F58" s="16">
        <v>5000</v>
      </c>
      <c r="G58" s="3">
        <v>10000</v>
      </c>
      <c r="H58" s="13">
        <v>1000</v>
      </c>
    </row>
    <row r="59" spans="1:8" ht="102" outlineLevel="3">
      <c r="A59" s="21" t="s">
        <v>95</v>
      </c>
      <c r="B59" s="22" t="s">
        <v>96</v>
      </c>
      <c r="C59" s="28">
        <f t="shared" si="0"/>
        <v>9.1999999999999993</v>
      </c>
      <c r="D59" s="28">
        <f t="shared" si="1"/>
        <v>10</v>
      </c>
      <c r="E59" s="28">
        <f t="shared" si="2"/>
        <v>108.69565217391306</v>
      </c>
      <c r="F59" s="16">
        <v>9200</v>
      </c>
      <c r="G59" s="3">
        <v>10000</v>
      </c>
      <c r="H59" s="13">
        <v>1000</v>
      </c>
    </row>
    <row r="60" spans="1:8" ht="153" outlineLevel="2">
      <c r="A60" s="18" t="s">
        <v>97</v>
      </c>
      <c r="B60" s="24" t="s">
        <v>98</v>
      </c>
      <c r="C60" s="20">
        <f t="shared" si="0"/>
        <v>5</v>
      </c>
      <c r="D60" s="20">
        <f t="shared" si="1"/>
        <v>13.932</v>
      </c>
      <c r="E60" s="28">
        <f t="shared" si="2"/>
        <v>278.64</v>
      </c>
      <c r="F60" s="15">
        <v>5000</v>
      </c>
      <c r="G60" s="2">
        <v>13932</v>
      </c>
      <c r="H60" s="13">
        <v>1000</v>
      </c>
    </row>
    <row r="61" spans="1:8" ht="76.5" outlineLevel="3">
      <c r="A61" s="21" t="s">
        <v>99</v>
      </c>
      <c r="B61" s="23" t="s">
        <v>100</v>
      </c>
      <c r="C61" s="28">
        <f t="shared" si="0"/>
        <v>5</v>
      </c>
      <c r="D61" s="28">
        <f t="shared" si="1"/>
        <v>13.932</v>
      </c>
      <c r="E61" s="28">
        <f t="shared" si="2"/>
        <v>278.64</v>
      </c>
      <c r="F61" s="16">
        <v>5000</v>
      </c>
      <c r="G61" s="3">
        <v>13932</v>
      </c>
      <c r="H61" s="13">
        <v>1000</v>
      </c>
    </row>
    <row r="62" spans="1:8" outlineLevel="1">
      <c r="A62" s="18" t="s">
        <v>101</v>
      </c>
      <c r="B62" s="19" t="s">
        <v>102</v>
      </c>
      <c r="C62" s="20">
        <f t="shared" si="0"/>
        <v>325</v>
      </c>
      <c r="D62" s="20">
        <f t="shared" si="1"/>
        <v>120.67</v>
      </c>
      <c r="E62" s="20">
        <f t="shared" si="2"/>
        <v>37.129230769230773</v>
      </c>
      <c r="F62" s="15">
        <v>325000</v>
      </c>
      <c r="G62" s="2">
        <v>120670</v>
      </c>
      <c r="H62" s="13">
        <v>1000</v>
      </c>
    </row>
    <row r="63" spans="1:8" outlineLevel="2">
      <c r="A63" s="18" t="s">
        <v>103</v>
      </c>
      <c r="B63" s="19" t="s">
        <v>104</v>
      </c>
      <c r="C63" s="20">
        <f t="shared" si="0"/>
        <v>0</v>
      </c>
      <c r="D63" s="20">
        <f t="shared" si="1"/>
        <v>88</v>
      </c>
      <c r="E63" s="20">
        <v>0</v>
      </c>
      <c r="F63" s="15">
        <v>0</v>
      </c>
      <c r="G63" s="2">
        <v>88000</v>
      </c>
      <c r="H63" s="13">
        <v>1000</v>
      </c>
    </row>
    <row r="64" spans="1:8" ht="25.5" outlineLevel="3">
      <c r="A64" s="21" t="s">
        <v>105</v>
      </c>
      <c r="B64" s="23" t="s">
        <v>106</v>
      </c>
      <c r="C64" s="28">
        <f t="shared" si="0"/>
        <v>0</v>
      </c>
      <c r="D64" s="28">
        <f t="shared" si="1"/>
        <v>88</v>
      </c>
      <c r="E64" s="28">
        <v>0</v>
      </c>
      <c r="F64" s="16">
        <v>0</v>
      </c>
      <c r="G64" s="3">
        <v>88000</v>
      </c>
      <c r="H64" s="13">
        <v>1000</v>
      </c>
    </row>
    <row r="65" spans="1:8" outlineLevel="2">
      <c r="A65" s="18" t="s">
        <v>107</v>
      </c>
      <c r="B65" s="19" t="s">
        <v>108</v>
      </c>
      <c r="C65" s="20">
        <f t="shared" si="0"/>
        <v>325</v>
      </c>
      <c r="D65" s="20">
        <f t="shared" si="1"/>
        <v>32.67</v>
      </c>
      <c r="E65" s="20">
        <f t="shared" si="2"/>
        <v>10.052307692307693</v>
      </c>
      <c r="F65" s="15">
        <v>325000</v>
      </c>
      <c r="G65" s="2">
        <v>32670</v>
      </c>
      <c r="H65" s="13">
        <v>1000</v>
      </c>
    </row>
    <row r="66" spans="1:8" outlineLevel="3">
      <c r="A66" s="21" t="s">
        <v>109</v>
      </c>
      <c r="B66" s="23" t="s">
        <v>110</v>
      </c>
      <c r="C66" s="28">
        <f t="shared" si="0"/>
        <v>225</v>
      </c>
      <c r="D66" s="28">
        <f t="shared" si="1"/>
        <v>0.08</v>
      </c>
      <c r="E66" s="28">
        <f t="shared" si="2"/>
        <v>3.5555555555555556E-2</v>
      </c>
      <c r="F66" s="16">
        <v>225000</v>
      </c>
      <c r="G66" s="3">
        <v>80</v>
      </c>
      <c r="H66" s="13">
        <v>1000</v>
      </c>
    </row>
    <row r="67" spans="1:8" outlineLevel="3">
      <c r="A67" s="21" t="s">
        <v>111</v>
      </c>
      <c r="B67" s="23" t="s">
        <v>110</v>
      </c>
      <c r="C67" s="28">
        <f t="shared" si="0"/>
        <v>100</v>
      </c>
      <c r="D67" s="28">
        <f t="shared" si="1"/>
        <v>32.590000000000003</v>
      </c>
      <c r="E67" s="28">
        <f t="shared" si="2"/>
        <v>32.590000000000003</v>
      </c>
      <c r="F67" s="16">
        <v>100000</v>
      </c>
      <c r="G67" s="3">
        <v>32590</v>
      </c>
      <c r="H67" s="13">
        <v>1000</v>
      </c>
    </row>
    <row r="68" spans="1:8">
      <c r="A68" s="18" t="s">
        <v>112</v>
      </c>
      <c r="B68" s="19" t="s">
        <v>113</v>
      </c>
      <c r="C68" s="20">
        <f t="shared" si="0"/>
        <v>18387.690079999997</v>
      </c>
      <c r="D68" s="20">
        <f t="shared" si="1"/>
        <v>7894.2042699999993</v>
      </c>
      <c r="E68" s="20">
        <f t="shared" si="2"/>
        <v>42.932006334968641</v>
      </c>
      <c r="F68" s="15">
        <v>18387690.079999998</v>
      </c>
      <c r="G68" s="2">
        <v>7894204.2699999996</v>
      </c>
      <c r="H68" s="13">
        <v>1000</v>
      </c>
    </row>
    <row r="69" spans="1:8" ht="38.25" outlineLevel="1">
      <c r="A69" s="18" t="s">
        <v>114</v>
      </c>
      <c r="B69" s="19" t="s">
        <v>115</v>
      </c>
      <c r="C69" s="20">
        <f t="shared" si="0"/>
        <v>18387.690079999997</v>
      </c>
      <c r="D69" s="20">
        <f t="shared" si="1"/>
        <v>7895.6210000000001</v>
      </c>
      <c r="E69" s="20">
        <f t="shared" si="2"/>
        <v>42.939711109161792</v>
      </c>
      <c r="F69" s="15">
        <v>18387690.079999998</v>
      </c>
      <c r="G69" s="2">
        <v>7895621</v>
      </c>
      <c r="H69" s="13">
        <v>1000</v>
      </c>
    </row>
    <row r="70" spans="1:8" ht="25.5" outlineLevel="2">
      <c r="A70" s="18" t="s">
        <v>116</v>
      </c>
      <c r="B70" s="19" t="s">
        <v>117</v>
      </c>
      <c r="C70" s="20">
        <f t="shared" si="0"/>
        <v>11929.8</v>
      </c>
      <c r="D70" s="20">
        <f t="shared" si="1"/>
        <v>6719.87</v>
      </c>
      <c r="E70" s="20">
        <f t="shared" si="2"/>
        <v>56.328438029137118</v>
      </c>
      <c r="F70" s="15">
        <v>11929800</v>
      </c>
      <c r="G70" s="2">
        <v>6719870</v>
      </c>
      <c r="H70" s="13">
        <v>1000</v>
      </c>
    </row>
    <row r="71" spans="1:8" ht="38.25" outlineLevel="3">
      <c r="A71" s="21" t="s">
        <v>118</v>
      </c>
      <c r="B71" s="23" t="s">
        <v>119</v>
      </c>
      <c r="C71" s="28">
        <f t="shared" si="0"/>
        <v>11929.8</v>
      </c>
      <c r="D71" s="28">
        <f t="shared" si="1"/>
        <v>6719.87</v>
      </c>
      <c r="E71" s="28">
        <f t="shared" si="2"/>
        <v>56.328438029137118</v>
      </c>
      <c r="F71" s="16">
        <v>11929800</v>
      </c>
      <c r="G71" s="3">
        <v>6719870</v>
      </c>
      <c r="H71" s="13">
        <v>1000</v>
      </c>
    </row>
    <row r="72" spans="1:8" ht="38.25" outlineLevel="2">
      <c r="A72" s="18" t="s">
        <v>120</v>
      </c>
      <c r="B72" s="19" t="s">
        <v>121</v>
      </c>
      <c r="C72" s="28">
        <f t="shared" si="0"/>
        <v>4637.78</v>
      </c>
      <c r="D72" s="20">
        <f t="shared" si="1"/>
        <v>698.93100000000004</v>
      </c>
      <c r="E72" s="20">
        <f t="shared" si="2"/>
        <v>15.070378500058219</v>
      </c>
      <c r="F72" s="15">
        <v>4637780</v>
      </c>
      <c r="G72" s="2">
        <v>698931</v>
      </c>
      <c r="H72" s="13">
        <v>1000</v>
      </c>
    </row>
    <row r="73" spans="1:8" ht="25.5" outlineLevel="3">
      <c r="A73" s="21" t="s">
        <v>122</v>
      </c>
      <c r="B73" s="23" t="s">
        <v>123</v>
      </c>
      <c r="C73" s="28">
        <f t="shared" si="0"/>
        <v>4637.78</v>
      </c>
      <c r="D73" s="28">
        <f t="shared" si="1"/>
        <v>698.93100000000004</v>
      </c>
      <c r="E73" s="28">
        <f t="shared" si="2"/>
        <v>15.070378500058219</v>
      </c>
      <c r="F73" s="16">
        <v>4637780</v>
      </c>
      <c r="G73" s="3">
        <v>698931</v>
      </c>
      <c r="H73" s="13">
        <v>1000</v>
      </c>
    </row>
    <row r="74" spans="1:8" ht="25.5" outlineLevel="2">
      <c r="A74" s="18" t="s">
        <v>124</v>
      </c>
      <c r="B74" s="19" t="s">
        <v>125</v>
      </c>
      <c r="C74" s="20">
        <f t="shared" si="0"/>
        <v>270.72000000000003</v>
      </c>
      <c r="D74" s="20">
        <f t="shared" si="1"/>
        <v>137.12</v>
      </c>
      <c r="E74" s="20">
        <f t="shared" si="2"/>
        <v>50.650118203309688</v>
      </c>
      <c r="F74" s="15">
        <v>270720</v>
      </c>
      <c r="G74" s="2">
        <v>137120</v>
      </c>
      <c r="H74" s="13">
        <v>1000</v>
      </c>
    </row>
    <row r="75" spans="1:8" ht="38.25" outlineLevel="3">
      <c r="A75" s="21" t="s">
        <v>126</v>
      </c>
      <c r="B75" s="23" t="s">
        <v>127</v>
      </c>
      <c r="C75" s="28">
        <f t="shared" si="0"/>
        <v>3.52</v>
      </c>
      <c r="D75" s="28">
        <f t="shared" si="1"/>
        <v>3.52</v>
      </c>
      <c r="E75" s="28">
        <f t="shared" si="2"/>
        <v>100</v>
      </c>
      <c r="F75" s="16">
        <v>3520</v>
      </c>
      <c r="G75" s="3">
        <v>3520</v>
      </c>
      <c r="H75" s="13">
        <v>1000</v>
      </c>
    </row>
    <row r="76" spans="1:8" ht="51" outlineLevel="3">
      <c r="A76" s="21" t="s">
        <v>128</v>
      </c>
      <c r="B76" s="23" t="s">
        <v>129</v>
      </c>
      <c r="C76" s="28">
        <f t="shared" si="0"/>
        <v>267.2</v>
      </c>
      <c r="D76" s="28">
        <f t="shared" si="1"/>
        <v>133.6</v>
      </c>
      <c r="E76" s="28">
        <f t="shared" si="2"/>
        <v>50</v>
      </c>
      <c r="F76" s="16">
        <v>267200</v>
      </c>
      <c r="G76" s="3">
        <v>133600</v>
      </c>
      <c r="H76" s="13">
        <v>1000</v>
      </c>
    </row>
    <row r="77" spans="1:8" outlineLevel="2">
      <c r="A77" s="18" t="s">
        <v>130</v>
      </c>
      <c r="B77" s="19" t="s">
        <v>131</v>
      </c>
      <c r="C77" s="20">
        <f t="shared" ref="C77:C82" si="3">F77/H77</f>
        <v>1549.3900800000001</v>
      </c>
      <c r="D77" s="20">
        <f t="shared" ref="D77:D82" si="4">G77/H77</f>
        <v>339.7</v>
      </c>
      <c r="E77" s="20">
        <f t="shared" ref="E77:E82" si="5">D77/C77*100</f>
        <v>21.92475635315801</v>
      </c>
      <c r="F77" s="15">
        <v>1549390.08</v>
      </c>
      <c r="G77" s="2">
        <v>339700</v>
      </c>
      <c r="H77" s="13">
        <v>1000</v>
      </c>
    </row>
    <row r="78" spans="1:8" ht="25.5" outlineLevel="3">
      <c r="A78" s="21" t="s">
        <v>132</v>
      </c>
      <c r="B78" s="23" t="s">
        <v>133</v>
      </c>
      <c r="C78" s="28">
        <f t="shared" si="3"/>
        <v>1549.3900800000001</v>
      </c>
      <c r="D78" s="28">
        <f t="shared" si="4"/>
        <v>339.7</v>
      </c>
      <c r="E78" s="28">
        <f t="shared" si="5"/>
        <v>21.92475635315801</v>
      </c>
      <c r="F78" s="16">
        <v>1549390.08</v>
      </c>
      <c r="G78" s="3">
        <v>339700</v>
      </c>
      <c r="H78" s="13">
        <v>1000</v>
      </c>
    </row>
    <row r="79" spans="1:8" ht="51" outlineLevel="1">
      <c r="A79" s="18" t="s">
        <v>134</v>
      </c>
      <c r="B79" s="19" t="s">
        <v>135</v>
      </c>
      <c r="C79" s="20">
        <f t="shared" si="3"/>
        <v>0</v>
      </c>
      <c r="D79" s="20">
        <f t="shared" si="4"/>
        <v>-1.41673</v>
      </c>
      <c r="E79" s="20">
        <v>0</v>
      </c>
      <c r="F79" s="15">
        <v>0</v>
      </c>
      <c r="G79" s="2">
        <v>-1416.73</v>
      </c>
      <c r="H79" s="13">
        <v>1000</v>
      </c>
    </row>
    <row r="80" spans="1:8" ht="51" outlineLevel="2">
      <c r="A80" s="18" t="s">
        <v>136</v>
      </c>
      <c r="B80" s="19" t="s">
        <v>137</v>
      </c>
      <c r="C80" s="20">
        <f t="shared" si="3"/>
        <v>0</v>
      </c>
      <c r="D80" s="20">
        <f t="shared" si="4"/>
        <v>-1.41673</v>
      </c>
      <c r="E80" s="20">
        <v>0</v>
      </c>
      <c r="F80" s="15">
        <v>0</v>
      </c>
      <c r="G80" s="2">
        <v>-1416.73</v>
      </c>
      <c r="H80" s="13">
        <v>1000</v>
      </c>
    </row>
    <row r="81" spans="1:8" ht="63.75" outlineLevel="3">
      <c r="A81" s="21" t="s">
        <v>138</v>
      </c>
      <c r="B81" s="23" t="s">
        <v>139</v>
      </c>
      <c r="C81" s="28">
        <f t="shared" si="3"/>
        <v>0</v>
      </c>
      <c r="D81" s="28">
        <f t="shared" si="4"/>
        <v>-1.41673</v>
      </c>
      <c r="E81" s="28">
        <v>0</v>
      </c>
      <c r="F81" s="16">
        <v>0</v>
      </c>
      <c r="G81" s="3">
        <v>-1416.73</v>
      </c>
      <c r="H81" s="13">
        <v>1000</v>
      </c>
    </row>
    <row r="82" spans="1:8" ht="13.5">
      <c r="A82" s="25" t="s">
        <v>140</v>
      </c>
      <c r="B82" s="26"/>
      <c r="C82" s="20">
        <f t="shared" si="3"/>
        <v>67131.890079999997</v>
      </c>
      <c r="D82" s="20">
        <f t="shared" si="4"/>
        <v>22542.817039999998</v>
      </c>
      <c r="E82" s="20">
        <f t="shared" si="5"/>
        <v>33.579893271493006</v>
      </c>
      <c r="F82" s="17">
        <v>67131890.079999998</v>
      </c>
      <c r="G82" s="4">
        <v>22542817.039999999</v>
      </c>
      <c r="H82" s="13">
        <v>1000</v>
      </c>
    </row>
  </sheetData>
  <mergeCells count="7">
    <mergeCell ref="F5:G5"/>
    <mergeCell ref="A9:D9"/>
    <mergeCell ref="A8:D8"/>
    <mergeCell ref="D1:E1"/>
    <mergeCell ref="C5:E5"/>
    <mergeCell ref="A6:D6"/>
    <mergeCell ref="A7:E7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2020-08-14T07:06:47Z</cp:lastPrinted>
  <dcterms:created xsi:type="dcterms:W3CDTF">2020-08-13T12:05:21Z</dcterms:created>
  <dcterms:modified xsi:type="dcterms:W3CDTF">2020-08-14T07:06:49Z</dcterms:modified>
</cp:coreProperties>
</file>