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Бюджет!$H$19</definedName>
    <definedName name="LAST_CELL" localSheetId="0">Бюджет!#REF!</definedName>
    <definedName name="SIGN" localSheetId="0">Бюджет!$A$19:$J$20</definedName>
  </definedNames>
  <calcPr calcId="124519"/>
</workbook>
</file>

<file path=xl/calcChain.xml><?xml version="1.0" encoding="utf-8"?>
<calcChain xmlns="http://schemas.openxmlformats.org/spreadsheetml/2006/main">
  <c r="H14" i="1"/>
  <c r="I14"/>
  <c r="H15"/>
  <c r="J15" s="1"/>
  <c r="I15"/>
  <c r="H16"/>
  <c r="I16"/>
  <c r="H17"/>
  <c r="J17" s="1"/>
  <c r="I17"/>
  <c r="H18"/>
  <c r="I18"/>
  <c r="H19"/>
  <c r="J19" s="1"/>
  <c r="I19"/>
  <c r="H20"/>
  <c r="I20"/>
  <c r="H21"/>
  <c r="J21" s="1"/>
  <c r="I21"/>
  <c r="H22"/>
  <c r="I22"/>
  <c r="H23"/>
  <c r="J23" s="1"/>
  <c r="I23"/>
  <c r="H24"/>
  <c r="I24"/>
  <c r="H25"/>
  <c r="J25" s="1"/>
  <c r="I25"/>
  <c r="H26"/>
  <c r="I26"/>
  <c r="H27"/>
  <c r="J27" s="1"/>
  <c r="I27"/>
  <c r="H28"/>
  <c r="I28"/>
  <c r="H29"/>
  <c r="J29" s="1"/>
  <c r="I29"/>
  <c r="H30"/>
  <c r="I30"/>
  <c r="H31"/>
  <c r="J31" s="1"/>
  <c r="I31"/>
  <c r="H32"/>
  <c r="I32"/>
  <c r="H33"/>
  <c r="J33" s="1"/>
  <c r="I33"/>
  <c r="H34"/>
  <c r="I34"/>
  <c r="H35"/>
  <c r="J35" s="1"/>
  <c r="I35"/>
  <c r="H36"/>
  <c r="I36"/>
  <c r="H37"/>
  <c r="J37" s="1"/>
  <c r="I37"/>
  <c r="H38"/>
  <c r="I38"/>
  <c r="H39"/>
  <c r="J39" s="1"/>
  <c r="I39"/>
  <c r="H40"/>
  <c r="I40"/>
  <c r="H41"/>
  <c r="J41" s="1"/>
  <c r="I41"/>
  <c r="H42"/>
  <c r="I42"/>
  <c r="H43"/>
  <c r="J43" s="1"/>
  <c r="I43"/>
  <c r="H44"/>
  <c r="I44"/>
  <c r="H45"/>
  <c r="J45" s="1"/>
  <c r="I45"/>
  <c r="H46"/>
  <c r="I46"/>
  <c r="H47"/>
  <c r="J47" s="1"/>
  <c r="I47"/>
  <c r="H48"/>
  <c r="I48"/>
  <c r="H49"/>
  <c r="J49" s="1"/>
  <c r="I49"/>
  <c r="H50"/>
  <c r="I50"/>
  <c r="H51"/>
  <c r="J51" s="1"/>
  <c r="I51"/>
  <c r="H52"/>
  <c r="I52"/>
  <c r="H53"/>
  <c r="J53" s="1"/>
  <c r="I53"/>
  <c r="H54"/>
  <c r="I54"/>
  <c r="H55"/>
  <c r="J55" s="1"/>
  <c r="I55"/>
  <c r="H56"/>
  <c r="I56"/>
  <c r="H57"/>
  <c r="J57" s="1"/>
  <c r="I57"/>
  <c r="H58"/>
  <c r="I58"/>
  <c r="H59"/>
  <c r="J59" s="1"/>
  <c r="I59"/>
  <c r="H60"/>
  <c r="I60"/>
  <c r="H61"/>
  <c r="J61" s="1"/>
  <c r="I61"/>
  <c r="H62"/>
  <c r="I62"/>
  <c r="H63"/>
  <c r="J63" s="1"/>
  <c r="I63"/>
  <c r="H64"/>
  <c r="I64"/>
  <c r="H65"/>
  <c r="J65" s="1"/>
  <c r="I65"/>
  <c r="H66"/>
  <c r="I66"/>
  <c r="H67"/>
  <c r="J67" s="1"/>
  <c r="I67"/>
  <c r="H68"/>
  <c r="I68"/>
  <c r="H69"/>
  <c r="J69" s="1"/>
  <c r="I69"/>
  <c r="H70"/>
  <c r="I70"/>
  <c r="H71"/>
  <c r="J71" s="1"/>
  <c r="I71"/>
  <c r="H72"/>
  <c r="I72"/>
  <c r="H73"/>
  <c r="J73" s="1"/>
  <c r="I73"/>
  <c r="H74"/>
  <c r="I74"/>
  <c r="H75"/>
  <c r="J75" s="1"/>
  <c r="I75"/>
  <c r="H76"/>
  <c r="I76"/>
  <c r="H77"/>
  <c r="J77" s="1"/>
  <c r="I77"/>
  <c r="H78"/>
  <c r="I78"/>
  <c r="H79"/>
  <c r="J79" s="1"/>
  <c r="I79"/>
  <c r="H80"/>
  <c r="I80"/>
  <c r="H81"/>
  <c r="J81" s="1"/>
  <c r="I81"/>
  <c r="H82"/>
  <c r="I82"/>
  <c r="H83"/>
  <c r="J83" s="1"/>
  <c r="I83"/>
  <c r="H84"/>
  <c r="I84"/>
  <c r="H85"/>
  <c r="J85" s="1"/>
  <c r="I85"/>
  <c r="H86"/>
  <c r="I86"/>
  <c r="H87"/>
  <c r="J87" s="1"/>
  <c r="I87"/>
  <c r="H88"/>
  <c r="I88"/>
  <c r="H89"/>
  <c r="J89" s="1"/>
  <c r="I89"/>
  <c r="H90"/>
  <c r="I90"/>
  <c r="H91"/>
  <c r="J91" s="1"/>
  <c r="I91"/>
  <c r="H92"/>
  <c r="I92"/>
  <c r="H93"/>
  <c r="I93"/>
  <c r="J93" s="1"/>
  <c r="H94"/>
  <c r="I94"/>
  <c r="H95"/>
  <c r="J95" s="1"/>
  <c r="I95"/>
  <c r="H96"/>
  <c r="I96"/>
  <c r="H97"/>
  <c r="J97" s="1"/>
  <c r="I97"/>
  <c r="H98"/>
  <c r="I98"/>
  <c r="H99"/>
  <c r="J99" s="1"/>
  <c r="I99"/>
  <c r="H100"/>
  <c r="I100"/>
  <c r="H101"/>
  <c r="I101"/>
  <c r="J101" s="1"/>
  <c r="H102"/>
  <c r="I102"/>
  <c r="H103"/>
  <c r="J103" s="1"/>
  <c r="I103"/>
  <c r="H104"/>
  <c r="I104"/>
  <c r="H105"/>
  <c r="I105"/>
  <c r="J105" s="1"/>
  <c r="H106"/>
  <c r="I106"/>
  <c r="H107"/>
  <c r="J107" s="1"/>
  <c r="I107"/>
  <c r="H108"/>
  <c r="I108"/>
  <c r="H109"/>
  <c r="I109"/>
  <c r="J109" s="1"/>
  <c r="H110"/>
  <c r="I110"/>
  <c r="H111"/>
  <c r="J111" s="1"/>
  <c r="I111"/>
  <c r="H112"/>
  <c r="I112"/>
  <c r="H113"/>
  <c r="J113" s="1"/>
  <c r="I113"/>
  <c r="H114"/>
  <c r="I114"/>
  <c r="H115"/>
  <c r="J115" s="1"/>
  <c r="I115"/>
  <c r="H116"/>
  <c r="I116"/>
  <c r="H117"/>
  <c r="I117"/>
  <c r="J117" s="1"/>
  <c r="H118"/>
  <c r="I118"/>
  <c r="H119"/>
  <c r="J119" s="1"/>
  <c r="I119"/>
  <c r="H120"/>
  <c r="I120"/>
  <c r="H121"/>
  <c r="I121"/>
  <c r="J121" s="1"/>
  <c r="H122"/>
  <c r="I122"/>
  <c r="H123"/>
  <c r="J123" s="1"/>
  <c r="I123"/>
  <c r="H124"/>
  <c r="I124"/>
  <c r="H125"/>
  <c r="I125"/>
  <c r="J125" s="1"/>
  <c r="H126"/>
  <c r="I126"/>
  <c r="H127"/>
  <c r="J127" s="1"/>
  <c r="I127"/>
  <c r="H128"/>
  <c r="I128"/>
  <c r="H129"/>
  <c r="J129" s="1"/>
  <c r="I129"/>
  <c r="H130"/>
  <c r="I130"/>
  <c r="H131"/>
  <c r="J131" s="1"/>
  <c r="I131"/>
  <c r="H132"/>
  <c r="I132"/>
  <c r="H133"/>
  <c r="I133"/>
  <c r="J133" s="1"/>
  <c r="H134"/>
  <c r="I134"/>
  <c r="H135"/>
  <c r="J135" s="1"/>
  <c r="I135"/>
  <c r="H136"/>
  <c r="I136"/>
  <c r="H137"/>
  <c r="I137"/>
  <c r="J137" s="1"/>
  <c r="H138"/>
  <c r="I138"/>
  <c r="H139"/>
  <c r="J139" s="1"/>
  <c r="I139"/>
  <c r="H140"/>
  <c r="I140"/>
  <c r="H141"/>
  <c r="I141"/>
  <c r="J141" s="1"/>
  <c r="H142"/>
  <c r="I142"/>
  <c r="H143"/>
  <c r="J143" s="1"/>
  <c r="I143"/>
  <c r="H144"/>
  <c r="I144"/>
  <c r="H145"/>
  <c r="J145" s="1"/>
  <c r="I145"/>
  <c r="H146"/>
  <c r="I146"/>
  <c r="H147"/>
  <c r="J147" s="1"/>
  <c r="I147"/>
  <c r="H148"/>
  <c r="I148"/>
  <c r="H149"/>
  <c r="I149"/>
  <c r="J149" s="1"/>
  <c r="H150"/>
  <c r="I150"/>
  <c r="H151"/>
  <c r="J151" s="1"/>
  <c r="I151"/>
  <c r="H152"/>
  <c r="I152"/>
  <c r="H153"/>
  <c r="I153"/>
  <c r="J153" s="1"/>
  <c r="H154"/>
  <c r="I154"/>
  <c r="H155"/>
  <c r="J155" s="1"/>
  <c r="I155"/>
  <c r="H156"/>
  <c r="I156"/>
  <c r="H157"/>
  <c r="I157"/>
  <c r="J157" s="1"/>
  <c r="H158"/>
  <c r="I158"/>
  <c r="H159"/>
  <c r="J159" s="1"/>
  <c r="I159"/>
  <c r="H160"/>
  <c r="I160"/>
  <c r="H161"/>
  <c r="J161" s="1"/>
  <c r="I161"/>
  <c r="H162"/>
  <c r="I162"/>
  <c r="H163"/>
  <c r="J163" s="1"/>
  <c r="I163"/>
  <c r="H164"/>
  <c r="I164"/>
  <c r="H165"/>
  <c r="I165"/>
  <c r="J165" s="1"/>
  <c r="H166"/>
  <c r="I166"/>
  <c r="H167"/>
  <c r="J167" s="1"/>
  <c r="I167"/>
  <c r="H168"/>
  <c r="I168"/>
  <c r="H169"/>
  <c r="I169"/>
  <c r="J169" s="1"/>
  <c r="H170"/>
  <c r="I170"/>
  <c r="H171"/>
  <c r="J171" s="1"/>
  <c r="I171"/>
  <c r="H172"/>
  <c r="I172"/>
  <c r="H173"/>
  <c r="I173"/>
  <c r="J173" s="1"/>
  <c r="H174"/>
  <c r="I174"/>
  <c r="H175"/>
  <c r="J175" s="1"/>
  <c r="I175"/>
  <c r="H176"/>
  <c r="I176"/>
  <c r="H177"/>
  <c r="J177" s="1"/>
  <c r="I177"/>
  <c r="H178"/>
  <c r="I178"/>
  <c r="H179"/>
  <c r="J179" s="1"/>
  <c r="I179"/>
  <c r="H180"/>
  <c r="I180"/>
  <c r="H181"/>
  <c r="I181"/>
  <c r="J181" s="1"/>
  <c r="H182"/>
  <c r="I182"/>
  <c r="H183"/>
  <c r="J183" s="1"/>
  <c r="I183"/>
  <c r="I13"/>
  <c r="J13" s="1"/>
  <c r="H13"/>
  <c r="J182" l="1"/>
  <c r="J180"/>
  <c r="J178"/>
  <c r="J176"/>
  <c r="J174"/>
  <c r="J172"/>
  <c r="J170"/>
  <c r="J168"/>
  <c r="J166"/>
  <c r="J164"/>
  <c r="J162"/>
  <c r="J160"/>
  <c r="J158"/>
  <c r="J156"/>
  <c r="J154"/>
  <c r="J152"/>
  <c r="J150"/>
  <c r="J148"/>
  <c r="J146"/>
  <c r="J144"/>
  <c r="J142"/>
  <c r="J140"/>
  <c r="J138"/>
  <c r="J136"/>
  <c r="J134"/>
  <c r="J132"/>
  <c r="J130"/>
  <c r="J128"/>
  <c r="J126"/>
  <c r="J124"/>
  <c r="J122"/>
  <c r="J120"/>
  <c r="J118"/>
  <c r="J116"/>
  <c r="J114"/>
  <c r="J112"/>
  <c r="J110"/>
  <c r="J108"/>
  <c r="J106"/>
  <c r="J104"/>
  <c r="J102"/>
  <c r="J100"/>
  <c r="J98"/>
  <c r="J96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J44"/>
  <c r="J42"/>
  <c r="J40"/>
  <c r="J38"/>
  <c r="J36"/>
  <c r="J34"/>
  <c r="J32"/>
  <c r="J30"/>
  <c r="J28"/>
  <c r="J26"/>
  <c r="J24"/>
  <c r="J22"/>
  <c r="J20"/>
  <c r="J18"/>
  <c r="J16"/>
  <c r="J14"/>
</calcChain>
</file>

<file path=xl/sharedStrings.xml><?xml version="1.0" encoding="utf-8"?>
<sst xmlns="http://schemas.openxmlformats.org/spreadsheetml/2006/main" count="750" uniqueCount="187">
  <si>
    <t>Бюджет: Бюджет МО "Таицкое городское поселение"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</si>
  <si>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</si>
  <si>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</si>
  <si>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</si>
  <si>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</si>
  <si>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</si>
  <si>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</si>
  <si>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</si>
  <si>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</si>
  <si>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</si>
  <si>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</si>
  <si>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</si>
  <si>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</si>
  <si>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</si>
  <si>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</si>
  <si>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</si>
  <si>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</si>
  <si>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</si>
  <si>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</si>
  <si>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</si>
  <si>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</si>
  <si>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</si>
  <si>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</si>
  <si>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</si>
  <si>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</si>
  <si>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</si>
  <si>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</si>
  <si>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</si>
  <si>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</si>
  <si>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</si>
  <si>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</si>
  <si>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</si>
  <si>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</si>
  <si>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</si>
  <si>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</si>
  <si>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</si>
  <si>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</si>
  <si>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</si>
  <si>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</si>
  <si>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</si>
  <si>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</si>
  <si>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</si>
  <si>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</si>
  <si>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</si>
  <si>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</si>
  <si>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</si>
  <si>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</si>
  <si>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</si>
  <si>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</si>
  <si>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</si>
  <si>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</si>
  <si>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Резервные фонды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</si>
  <si>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</si>
  <si>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</si>
  <si>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</si>
  <si>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</si>
  <si>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</si>
  <si>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Другие общегосударственные вопросы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</si>
  <si>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</si>
  <si>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</si>
  <si>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</si>
  <si>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</si>
  <si>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</si>
  <si>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</si>
  <si>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0203</t>
  </si>
  <si>
    <t>Мобилизационная и вневойсковая подготовка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</si>
  <si>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</si>
  <si>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</si>
  <si>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</si>
  <si>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</si>
  <si>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6290015090</t>
  </si>
  <si>
    <t>Проведение мероприятий по гражданской обороне в рамках непрограммных расходов ОМСУ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</si>
  <si>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</si>
  <si>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</si>
  <si>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</si>
  <si>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</si>
  <si>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</si>
  <si>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</si>
  <si>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</si>
  <si>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</si>
  <si>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</si>
  <si>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</si>
  <si>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</si>
  <si>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</si>
  <si>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</si>
  <si>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</si>
  <si>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</si>
  <si>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</si>
  <si>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</si>
  <si>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</si>
  <si>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</si>
  <si>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</si>
  <si>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0412</t>
  </si>
  <si>
    <t>Другие вопросы в области национальной экономики</t>
  </si>
  <si>
    <t>6290015180</t>
  </si>
  <si>
    <t>Мероприятия по землеустройству и землепользованию в рамках непрограммных расходов ОМСУ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</si>
  <si>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</si>
  <si>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</si>
  <si>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</si>
  <si>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</si>
  <si>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0501</t>
  </si>
  <si>
    <t>Жилищное хозяйство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</si>
  <si>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</si>
  <si>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</si>
  <si>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</si>
  <si>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</si>
  <si>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</si>
  <si>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</si>
  <si>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</si>
  <si>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</si>
  <si>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</si>
  <si>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</si>
  <si>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</si>
  <si>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</si>
  <si>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0502</t>
  </si>
  <si>
    <t>Коммунальное хозяйство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</si>
  <si>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</si>
  <si>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</si>
  <si>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</si>
  <si>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</si>
  <si>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8490000000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</si>
  <si>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</si>
  <si>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8490015510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</si>
  <si>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</si>
  <si>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0503</t>
  </si>
  <si>
    <t>Благоустройство</t>
  </si>
  <si>
    <t>6290015120</t>
  </si>
  <si>
    <t>Мероприятия по обеспечению первичных мер пожарной безопасности в рамках непрограммных расходов ОМСУ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</si>
  <si>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</si>
  <si>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</si>
  <si>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</si>
  <si>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</si>
  <si>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</si>
  <si>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</si>
  <si>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84200L5760</t>
  </si>
  <si>
    <t>84200S4790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</si>
  <si>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</si>
  <si>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</si>
  <si>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</si>
  <si>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</si>
  <si>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</si>
  <si>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</si>
  <si>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</si>
  <si>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</si>
  <si>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</si>
  <si>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</si>
  <si>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</si>
  <si>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</si>
  <si>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</si>
  <si>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</si>
  <si>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</si>
  <si>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</si>
  <si>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</si>
  <si>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</si>
  <si>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0801</t>
  </si>
  <si>
    <t>Культура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</si>
  <si>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</si>
  <si>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</si>
  <si>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</si>
  <si>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</si>
  <si>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112</t>
  </si>
  <si>
    <t>Иные выплаты персоналу учреждений, за исключением фонда оплаты труда</t>
  </si>
  <si>
    <t>851</t>
  </si>
  <si>
    <t>Уплата налога на имущество организаций и земельного налога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</si>
  <si>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</si>
  <si>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</si>
  <si>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321</t>
  </si>
  <si>
    <t>Пособия, компенсации и иные социальные выплаты гражданам, кроме публичных нормативных обязательств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</si>
  <si>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</si>
  <si>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</si>
  <si>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</si>
  <si>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</si>
  <si>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84300S4840</t>
  </si>
  <si>
    <t>1001</t>
  </si>
  <si>
    <t>Пенсионное обеспечение</t>
  </si>
  <si>
    <t>6290015280</t>
  </si>
  <si>
    <t>Доплаты к пенсиям муниципальных служащих в рамках непрограммных расходов ОМСУ</t>
  </si>
  <si>
    <t>Итого</t>
  </si>
  <si>
    <t>Приложение № 10</t>
  </si>
  <si>
    <t>к Постановлению Главы администрации</t>
  </si>
  <si>
    <t>Таицкое городское поселение</t>
  </si>
  <si>
    <t>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9 месяцев 2020 года</t>
  </si>
  <si>
    <t>тыс. руб.</t>
  </si>
  <si>
    <t>Бюджет на 2020 год</t>
  </si>
  <si>
    <t>Исполено за 1 полугодие 2020 года</t>
  </si>
  <si>
    <t>Процент исполнения, %</t>
  </si>
  <si>
    <t>от 15 октября 2020 года № 478</t>
  </si>
</sst>
</file>

<file path=xl/styles.xml><?xml version="1.0" encoding="utf-8"?>
<styleSheet xmlns="http://schemas.openxmlformats.org/spreadsheetml/2006/main">
  <numFmts count="2">
    <numFmt numFmtId="172" formatCode="dd/mm/yyyy\ hh:mm"/>
    <numFmt numFmtId="173" formatCode="?"/>
  </numFmts>
  <fonts count="1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5" fillId="0" borderId="3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83"/>
  <sheetViews>
    <sheetView showGridLines="0" tabSelected="1" topLeftCell="A175" workbookViewId="0">
      <selection activeCell="H201" sqref="H201"/>
    </sheetView>
  </sheetViews>
  <sheetFormatPr defaultRowHeight="12.75" customHeight="1" outlineLevelRow="5"/>
  <cols>
    <col min="1" max="1" width="7.7109375" customWidth="1"/>
    <col min="2" max="2" width="6.5703125" customWidth="1"/>
    <col min="3" max="3" width="12" customWidth="1"/>
    <col min="4" max="4" width="6.5703125" customWidth="1"/>
    <col min="5" max="5" width="30.7109375" customWidth="1"/>
    <col min="6" max="7" width="15.42578125" hidden="1" customWidth="1"/>
    <col min="8" max="8" width="9" customWidth="1"/>
    <col min="9" max="9" width="8.28515625" customWidth="1"/>
    <col min="10" max="10" width="11" customWidth="1"/>
  </cols>
  <sheetData>
    <row r="1" spans="1:10">
      <c r="A1" s="22"/>
      <c r="B1" s="22"/>
      <c r="C1" s="22"/>
      <c r="D1" s="22"/>
      <c r="E1" s="22"/>
      <c r="F1" s="22"/>
      <c r="G1" s="22"/>
      <c r="H1" s="22"/>
      <c r="I1" s="1"/>
      <c r="J1" s="25" t="s">
        <v>178</v>
      </c>
    </row>
    <row r="2" spans="1:10">
      <c r="A2" s="2"/>
      <c r="B2" s="1"/>
      <c r="C2" s="1"/>
      <c r="D2" s="1"/>
      <c r="E2" s="1"/>
      <c r="F2" s="1"/>
      <c r="G2" s="1"/>
      <c r="H2" s="1"/>
      <c r="I2" s="1"/>
      <c r="J2" s="26" t="s">
        <v>179</v>
      </c>
    </row>
    <row r="3" spans="1:10" ht="14.25">
      <c r="A3" s="3"/>
      <c r="B3" s="4"/>
      <c r="C3" s="4"/>
      <c r="D3" s="4"/>
      <c r="E3" s="4"/>
      <c r="F3" s="4"/>
      <c r="G3" s="4"/>
      <c r="H3" s="4"/>
      <c r="I3" s="4"/>
      <c r="J3" s="26" t="s">
        <v>180</v>
      </c>
    </row>
    <row r="4" spans="1:10" ht="14.25">
      <c r="A4" s="3"/>
      <c r="B4" s="4"/>
      <c r="C4" s="4"/>
      <c r="D4" s="4"/>
      <c r="E4" s="5"/>
      <c r="F4" s="4"/>
      <c r="G4" s="5"/>
      <c r="H4" s="4"/>
      <c r="I4" s="5"/>
      <c r="J4" s="26" t="s">
        <v>186</v>
      </c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6"/>
      <c r="B6" s="7"/>
      <c r="C6" s="7"/>
      <c r="D6" s="7"/>
      <c r="E6" s="7"/>
      <c r="F6" s="7"/>
      <c r="G6" s="7"/>
      <c r="H6" s="7"/>
      <c r="I6" s="7"/>
      <c r="J6" s="1"/>
    </row>
    <row r="7" spans="1:10" ht="14.25">
      <c r="A7" s="23"/>
      <c r="B7" s="24"/>
      <c r="C7" s="24"/>
      <c r="D7" s="24"/>
      <c r="E7" s="24"/>
      <c r="F7" s="24"/>
      <c r="G7" s="24"/>
      <c r="H7" s="24"/>
      <c r="I7" s="24"/>
      <c r="J7" s="4"/>
    </row>
    <row r="8" spans="1:10" ht="48" customHeight="1">
      <c r="A8" s="28" t="s">
        <v>181</v>
      </c>
      <c r="B8" s="28"/>
      <c r="C8" s="28"/>
      <c r="D8" s="28"/>
      <c r="E8" s="28"/>
      <c r="F8" s="28"/>
      <c r="G8" s="28"/>
      <c r="H8" s="28"/>
      <c r="I8" s="28"/>
      <c r="J8" s="5"/>
    </row>
    <row r="9" spans="1:10">
      <c r="A9" s="29" t="s">
        <v>0</v>
      </c>
      <c r="B9" s="24"/>
      <c r="C9" s="24"/>
      <c r="D9" s="24"/>
      <c r="E9" s="24"/>
      <c r="F9" s="24"/>
      <c r="G9" s="24"/>
      <c r="H9" s="24"/>
      <c r="I9" s="24"/>
      <c r="J9" s="1"/>
    </row>
    <row r="10" spans="1:10">
      <c r="A10" s="23"/>
      <c r="B10" s="24"/>
      <c r="C10" s="24"/>
      <c r="D10" s="24"/>
      <c r="E10" s="24"/>
      <c r="F10" s="24"/>
      <c r="G10" s="24"/>
      <c r="H10" s="24"/>
      <c r="I10" s="24"/>
      <c r="J10" s="7"/>
    </row>
    <row r="11" spans="1:10">
      <c r="A11" s="30" t="s">
        <v>182</v>
      </c>
      <c r="B11" s="8"/>
      <c r="C11" s="8"/>
      <c r="D11" s="8"/>
      <c r="E11" s="8"/>
      <c r="F11" s="8"/>
      <c r="G11" s="8"/>
      <c r="H11" s="8"/>
      <c r="I11" s="8"/>
    </row>
    <row r="12" spans="1:10" ht="36">
      <c r="A12" s="9" t="s">
        <v>1</v>
      </c>
      <c r="B12" s="9" t="s">
        <v>2</v>
      </c>
      <c r="C12" s="9" t="s">
        <v>3</v>
      </c>
      <c r="D12" s="9" t="s">
        <v>4</v>
      </c>
      <c r="E12" s="9" t="s">
        <v>5</v>
      </c>
      <c r="F12" s="31" t="s">
        <v>183</v>
      </c>
      <c r="G12" s="31" t="s">
        <v>184</v>
      </c>
      <c r="H12" s="31" t="s">
        <v>183</v>
      </c>
      <c r="I12" s="31" t="s">
        <v>184</v>
      </c>
      <c r="J12" s="31" t="s">
        <v>185</v>
      </c>
    </row>
    <row r="13" spans="1:10" ht="33.75">
      <c r="A13" s="10" t="s">
        <v>6</v>
      </c>
      <c r="B13" s="11"/>
      <c r="C13" s="27"/>
      <c r="D13" s="11"/>
      <c r="E13" s="12" t="s">
        <v>7</v>
      </c>
      <c r="F13" s="13">
        <v>85285973.239999995</v>
      </c>
      <c r="G13" s="13">
        <v>48598220.350000001</v>
      </c>
      <c r="H13" s="13">
        <f>F13/1000</f>
        <v>85285.973239999992</v>
      </c>
      <c r="I13" s="13">
        <f>G13/1000</f>
        <v>48598.220350000003</v>
      </c>
      <c r="J13" s="13">
        <f>I13/H13*100</f>
        <v>56.982664914008318</v>
      </c>
    </row>
    <row r="14" spans="1:10" ht="67.5" outlineLevel="1">
      <c r="A14" s="10" t="s">
        <v>6</v>
      </c>
      <c r="B14" s="11" t="s">
        <v>8</v>
      </c>
      <c r="C14" s="11"/>
      <c r="D14" s="11"/>
      <c r="E14" s="12" t="s">
        <v>9</v>
      </c>
      <c r="F14" s="13">
        <v>15565920</v>
      </c>
      <c r="G14" s="13">
        <v>8823367.5299999993</v>
      </c>
      <c r="H14" s="13">
        <f t="shared" ref="H14:H77" si="0">F14/1000</f>
        <v>15565.92</v>
      </c>
      <c r="I14" s="13">
        <f t="shared" ref="I14:I77" si="1">G14/1000</f>
        <v>8823.3675299999995</v>
      </c>
      <c r="J14" s="13">
        <f t="shared" ref="J14:J77" si="2">I14/H14*100</f>
        <v>56.683880747170733</v>
      </c>
    </row>
    <row r="15" spans="1:10" ht="22.5" outlineLevel="2">
      <c r="A15" s="10" t="s">
        <v>6</v>
      </c>
      <c r="B15" s="11" t="s">
        <v>8</v>
      </c>
      <c r="C15" s="11" t="s">
        <v>10</v>
      </c>
      <c r="D15" s="11"/>
      <c r="E15" s="12" t="s">
        <v>11</v>
      </c>
      <c r="F15" s="13">
        <v>15565920</v>
      </c>
      <c r="G15" s="13">
        <v>8823367.5299999993</v>
      </c>
      <c r="H15" s="13">
        <f t="shared" si="0"/>
        <v>15565.92</v>
      </c>
      <c r="I15" s="13">
        <f t="shared" si="1"/>
        <v>8823.3675299999995</v>
      </c>
      <c r="J15" s="13">
        <f t="shared" si="2"/>
        <v>56.683880747170733</v>
      </c>
    </row>
    <row r="16" spans="1:10" ht="33.75" outlineLevel="3">
      <c r="A16" s="10" t="s">
        <v>6</v>
      </c>
      <c r="B16" s="11" t="s">
        <v>8</v>
      </c>
      <c r="C16" s="11" t="s">
        <v>12</v>
      </c>
      <c r="D16" s="11"/>
      <c r="E16" s="12" t="s">
        <v>13</v>
      </c>
      <c r="F16" s="13">
        <v>12108600</v>
      </c>
      <c r="G16" s="13">
        <v>6714014.0300000003</v>
      </c>
      <c r="H16" s="13">
        <f t="shared" si="0"/>
        <v>12108.6</v>
      </c>
      <c r="I16" s="13">
        <f t="shared" si="1"/>
        <v>6714.0140300000003</v>
      </c>
      <c r="J16" s="13">
        <f t="shared" si="2"/>
        <v>55.448309713757162</v>
      </c>
    </row>
    <row r="17" spans="1:10" ht="56.25" outlineLevel="4">
      <c r="A17" s="10" t="s">
        <v>6</v>
      </c>
      <c r="B17" s="11" t="s">
        <v>8</v>
      </c>
      <c r="C17" s="11" t="s">
        <v>14</v>
      </c>
      <c r="D17" s="11"/>
      <c r="E17" s="12" t="s">
        <v>15</v>
      </c>
      <c r="F17" s="13">
        <v>10416000</v>
      </c>
      <c r="G17" s="13">
        <v>5603281.04</v>
      </c>
      <c r="H17" s="13">
        <f t="shared" si="0"/>
        <v>10416</v>
      </c>
      <c r="I17" s="13">
        <f t="shared" si="1"/>
        <v>5603.2810399999998</v>
      </c>
      <c r="J17" s="13">
        <f t="shared" si="2"/>
        <v>53.794940860215057</v>
      </c>
    </row>
    <row r="18" spans="1:10" ht="22.5" outlineLevel="5">
      <c r="A18" s="14" t="s">
        <v>6</v>
      </c>
      <c r="B18" s="14" t="s">
        <v>8</v>
      </c>
      <c r="C18" s="14" t="s">
        <v>14</v>
      </c>
      <c r="D18" s="14" t="s">
        <v>16</v>
      </c>
      <c r="E18" s="15" t="s">
        <v>17</v>
      </c>
      <c r="F18" s="16">
        <v>8000000</v>
      </c>
      <c r="G18" s="16">
        <v>4333999.76</v>
      </c>
      <c r="H18" s="16">
        <f t="shared" si="0"/>
        <v>8000</v>
      </c>
      <c r="I18" s="16">
        <f t="shared" si="1"/>
        <v>4333.9997599999997</v>
      </c>
      <c r="J18" s="16">
        <f t="shared" si="2"/>
        <v>54.174996999999991</v>
      </c>
    </row>
    <row r="19" spans="1:10" ht="67.5" outlineLevel="5">
      <c r="A19" s="14" t="s">
        <v>6</v>
      </c>
      <c r="B19" s="14" t="s">
        <v>8</v>
      </c>
      <c r="C19" s="14" t="s">
        <v>14</v>
      </c>
      <c r="D19" s="14" t="s">
        <v>18</v>
      </c>
      <c r="E19" s="15" t="s">
        <v>19</v>
      </c>
      <c r="F19" s="16">
        <v>2416000</v>
      </c>
      <c r="G19" s="16">
        <v>1269281.28</v>
      </c>
      <c r="H19" s="16">
        <f t="shared" si="0"/>
        <v>2416</v>
      </c>
      <c r="I19" s="16">
        <f t="shared" si="1"/>
        <v>1269.2812799999999</v>
      </c>
      <c r="J19" s="16">
        <f t="shared" si="2"/>
        <v>52.536476821192046</v>
      </c>
    </row>
    <row r="20" spans="1:10" ht="45" outlineLevel="4">
      <c r="A20" s="10" t="s">
        <v>6</v>
      </c>
      <c r="B20" s="11" t="s">
        <v>8</v>
      </c>
      <c r="C20" s="11" t="s">
        <v>20</v>
      </c>
      <c r="D20" s="11"/>
      <c r="E20" s="12" t="s">
        <v>21</v>
      </c>
      <c r="F20" s="13">
        <v>1692600</v>
      </c>
      <c r="G20" s="13">
        <v>1110732.99</v>
      </c>
      <c r="H20" s="13">
        <f t="shared" si="0"/>
        <v>1692.6</v>
      </c>
      <c r="I20" s="13">
        <f t="shared" si="1"/>
        <v>1110.73299</v>
      </c>
      <c r="J20" s="13">
        <f t="shared" si="2"/>
        <v>65.622887274016307</v>
      </c>
    </row>
    <row r="21" spans="1:10" ht="22.5" outlineLevel="5">
      <c r="A21" s="14" t="s">
        <v>6</v>
      </c>
      <c r="B21" s="14" t="s">
        <v>8</v>
      </c>
      <c r="C21" s="14" t="s">
        <v>20</v>
      </c>
      <c r="D21" s="14" t="s">
        <v>16</v>
      </c>
      <c r="E21" s="15" t="s">
        <v>17</v>
      </c>
      <c r="F21" s="16">
        <v>1300000</v>
      </c>
      <c r="G21" s="16">
        <v>882297.82</v>
      </c>
      <c r="H21" s="16">
        <f t="shared" si="0"/>
        <v>1300</v>
      </c>
      <c r="I21" s="16">
        <f t="shared" si="1"/>
        <v>882.29782</v>
      </c>
      <c r="J21" s="16">
        <f t="shared" si="2"/>
        <v>67.869063076923069</v>
      </c>
    </row>
    <row r="22" spans="1:10" ht="67.5" outlineLevel="5">
      <c r="A22" s="14" t="s">
        <v>6</v>
      </c>
      <c r="B22" s="14" t="s">
        <v>8</v>
      </c>
      <c r="C22" s="14" t="s">
        <v>20</v>
      </c>
      <c r="D22" s="14" t="s">
        <v>18</v>
      </c>
      <c r="E22" s="15" t="s">
        <v>19</v>
      </c>
      <c r="F22" s="16">
        <v>392600</v>
      </c>
      <c r="G22" s="16">
        <v>228435.17</v>
      </c>
      <c r="H22" s="16">
        <f t="shared" si="0"/>
        <v>392.6</v>
      </c>
      <c r="I22" s="16">
        <f t="shared" si="1"/>
        <v>228.43517</v>
      </c>
      <c r="J22" s="16">
        <f t="shared" si="2"/>
        <v>58.185219052470707</v>
      </c>
    </row>
    <row r="23" spans="1:10" ht="22.5" outlineLevel="3">
      <c r="A23" s="10" t="s">
        <v>6</v>
      </c>
      <c r="B23" s="11" t="s">
        <v>8</v>
      </c>
      <c r="C23" s="11" t="s">
        <v>22</v>
      </c>
      <c r="D23" s="11"/>
      <c r="E23" s="12" t="s">
        <v>23</v>
      </c>
      <c r="F23" s="13">
        <v>3457320</v>
      </c>
      <c r="G23" s="13">
        <v>2109353.5</v>
      </c>
      <c r="H23" s="13">
        <f t="shared" si="0"/>
        <v>3457.32</v>
      </c>
      <c r="I23" s="13">
        <f t="shared" si="1"/>
        <v>2109.3535000000002</v>
      </c>
      <c r="J23" s="13">
        <f t="shared" si="2"/>
        <v>61.01123124269666</v>
      </c>
    </row>
    <row r="24" spans="1:10" ht="67.5" outlineLevel="4">
      <c r="A24" s="10" t="s">
        <v>6</v>
      </c>
      <c r="B24" s="11" t="s">
        <v>8</v>
      </c>
      <c r="C24" s="11" t="s">
        <v>24</v>
      </c>
      <c r="D24" s="11"/>
      <c r="E24" s="12" t="s">
        <v>25</v>
      </c>
      <c r="F24" s="13">
        <v>3383800</v>
      </c>
      <c r="G24" s="13">
        <v>2105833.5</v>
      </c>
      <c r="H24" s="13">
        <f t="shared" si="0"/>
        <v>3383.8</v>
      </c>
      <c r="I24" s="13">
        <f t="shared" si="1"/>
        <v>2105.8335000000002</v>
      </c>
      <c r="J24" s="13">
        <f t="shared" si="2"/>
        <v>62.232800401915014</v>
      </c>
    </row>
    <row r="25" spans="1:10" ht="22.5" outlineLevel="5">
      <c r="A25" s="14" t="s">
        <v>6</v>
      </c>
      <c r="B25" s="14" t="s">
        <v>8</v>
      </c>
      <c r="C25" s="14" t="s">
        <v>24</v>
      </c>
      <c r="D25" s="14" t="s">
        <v>16</v>
      </c>
      <c r="E25" s="15" t="s">
        <v>17</v>
      </c>
      <c r="F25" s="16">
        <v>900000</v>
      </c>
      <c r="G25" s="16">
        <v>690351.57</v>
      </c>
      <c r="H25" s="16">
        <f t="shared" si="0"/>
        <v>900</v>
      </c>
      <c r="I25" s="16">
        <f t="shared" si="1"/>
        <v>690.35156999999992</v>
      </c>
      <c r="J25" s="16">
        <f t="shared" si="2"/>
        <v>76.705729999999988</v>
      </c>
    </row>
    <row r="26" spans="1:10" ht="67.5" outlineLevel="5">
      <c r="A26" s="14" t="s">
        <v>6</v>
      </c>
      <c r="B26" s="14" t="s">
        <v>8</v>
      </c>
      <c r="C26" s="14" t="s">
        <v>24</v>
      </c>
      <c r="D26" s="14" t="s">
        <v>18</v>
      </c>
      <c r="E26" s="15" t="s">
        <v>19</v>
      </c>
      <c r="F26" s="16">
        <v>271800</v>
      </c>
      <c r="G26" s="16">
        <v>178315.34</v>
      </c>
      <c r="H26" s="16">
        <f t="shared" si="0"/>
        <v>271.8</v>
      </c>
      <c r="I26" s="16">
        <f t="shared" si="1"/>
        <v>178.31533999999999</v>
      </c>
      <c r="J26" s="16">
        <f t="shared" si="2"/>
        <v>65.60534952170714</v>
      </c>
    </row>
    <row r="27" spans="1:10" ht="33.75" outlineLevel="5">
      <c r="A27" s="14" t="s">
        <v>6</v>
      </c>
      <c r="B27" s="14" t="s">
        <v>8</v>
      </c>
      <c r="C27" s="14" t="s">
        <v>24</v>
      </c>
      <c r="D27" s="14" t="s">
        <v>26</v>
      </c>
      <c r="E27" s="15" t="s">
        <v>27</v>
      </c>
      <c r="F27" s="16">
        <v>760600</v>
      </c>
      <c r="G27" s="16">
        <v>411942.58</v>
      </c>
      <c r="H27" s="16">
        <f t="shared" si="0"/>
        <v>760.6</v>
      </c>
      <c r="I27" s="16">
        <f t="shared" si="1"/>
        <v>411.94258000000002</v>
      </c>
      <c r="J27" s="16">
        <f t="shared" si="2"/>
        <v>54.160212989744934</v>
      </c>
    </row>
    <row r="28" spans="1:10" outlineLevel="5">
      <c r="A28" s="14" t="s">
        <v>6</v>
      </c>
      <c r="B28" s="14" t="s">
        <v>8</v>
      </c>
      <c r="C28" s="14" t="s">
        <v>24</v>
      </c>
      <c r="D28" s="14" t="s">
        <v>28</v>
      </c>
      <c r="E28" s="15" t="s">
        <v>29</v>
      </c>
      <c r="F28" s="16">
        <v>1216400</v>
      </c>
      <c r="G28" s="16">
        <v>636428.27</v>
      </c>
      <c r="H28" s="16">
        <f t="shared" si="0"/>
        <v>1216.4000000000001</v>
      </c>
      <c r="I28" s="16">
        <f t="shared" si="1"/>
        <v>636.42827</v>
      </c>
      <c r="J28" s="16">
        <f t="shared" si="2"/>
        <v>52.320640414337383</v>
      </c>
    </row>
    <row r="29" spans="1:10" outlineLevel="5">
      <c r="A29" s="14" t="s">
        <v>6</v>
      </c>
      <c r="B29" s="14" t="s">
        <v>8</v>
      </c>
      <c r="C29" s="14" t="s">
        <v>24</v>
      </c>
      <c r="D29" s="14" t="s">
        <v>30</v>
      </c>
      <c r="E29" s="15" t="s">
        <v>31</v>
      </c>
      <c r="F29" s="16">
        <v>235000</v>
      </c>
      <c r="G29" s="16">
        <v>188795.74</v>
      </c>
      <c r="H29" s="16">
        <f t="shared" si="0"/>
        <v>235</v>
      </c>
      <c r="I29" s="16">
        <f t="shared" si="1"/>
        <v>188.79574</v>
      </c>
      <c r="J29" s="16">
        <f t="shared" si="2"/>
        <v>80.338612765957436</v>
      </c>
    </row>
    <row r="30" spans="1:10" ht="56.25" outlineLevel="4">
      <c r="A30" s="10" t="s">
        <v>6</v>
      </c>
      <c r="B30" s="11" t="s">
        <v>8</v>
      </c>
      <c r="C30" s="11" t="s">
        <v>32</v>
      </c>
      <c r="D30" s="11"/>
      <c r="E30" s="12" t="s">
        <v>33</v>
      </c>
      <c r="F30" s="13">
        <v>70000</v>
      </c>
      <c r="G30" s="13">
        <v>0</v>
      </c>
      <c r="H30" s="13">
        <f t="shared" si="0"/>
        <v>70</v>
      </c>
      <c r="I30" s="13">
        <f t="shared" si="1"/>
        <v>0</v>
      </c>
      <c r="J30" s="13">
        <f t="shared" si="2"/>
        <v>0</v>
      </c>
    </row>
    <row r="31" spans="1:10" outlineLevel="5">
      <c r="A31" s="14" t="s">
        <v>6</v>
      </c>
      <c r="B31" s="14" t="s">
        <v>8</v>
      </c>
      <c r="C31" s="14" t="s">
        <v>32</v>
      </c>
      <c r="D31" s="14" t="s">
        <v>28</v>
      </c>
      <c r="E31" s="15" t="s">
        <v>29</v>
      </c>
      <c r="F31" s="16">
        <v>70000</v>
      </c>
      <c r="G31" s="16">
        <v>0</v>
      </c>
      <c r="H31" s="16">
        <f t="shared" si="0"/>
        <v>70</v>
      </c>
      <c r="I31" s="16">
        <f t="shared" si="1"/>
        <v>0</v>
      </c>
      <c r="J31" s="16">
        <f t="shared" si="2"/>
        <v>0</v>
      </c>
    </row>
    <row r="32" spans="1:10" ht="101.25" outlineLevel="4">
      <c r="A32" s="10" t="s">
        <v>6</v>
      </c>
      <c r="B32" s="11" t="s">
        <v>8</v>
      </c>
      <c r="C32" s="11" t="s">
        <v>34</v>
      </c>
      <c r="D32" s="11"/>
      <c r="E32" s="12" t="s">
        <v>35</v>
      </c>
      <c r="F32" s="13">
        <v>3520</v>
      </c>
      <c r="G32" s="13">
        <v>3520</v>
      </c>
      <c r="H32" s="13">
        <f t="shared" si="0"/>
        <v>3.52</v>
      </c>
      <c r="I32" s="13">
        <f t="shared" si="1"/>
        <v>3.52</v>
      </c>
      <c r="J32" s="13">
        <f t="shared" si="2"/>
        <v>100</v>
      </c>
    </row>
    <row r="33" spans="1:10" outlineLevel="5">
      <c r="A33" s="14" t="s">
        <v>6</v>
      </c>
      <c r="B33" s="14" t="s">
        <v>8</v>
      </c>
      <c r="C33" s="14" t="s">
        <v>34</v>
      </c>
      <c r="D33" s="14" t="s">
        <v>28</v>
      </c>
      <c r="E33" s="15" t="s">
        <v>29</v>
      </c>
      <c r="F33" s="16">
        <v>3520</v>
      </c>
      <c r="G33" s="16">
        <v>3520</v>
      </c>
      <c r="H33" s="16">
        <f t="shared" si="0"/>
        <v>3.52</v>
      </c>
      <c r="I33" s="16">
        <f t="shared" si="1"/>
        <v>3.52</v>
      </c>
      <c r="J33" s="16">
        <f t="shared" si="2"/>
        <v>100</v>
      </c>
    </row>
    <row r="34" spans="1:10" ht="56.25" outlineLevel="1">
      <c r="A34" s="10" t="s">
        <v>6</v>
      </c>
      <c r="B34" s="11" t="s">
        <v>36</v>
      </c>
      <c r="C34" s="11"/>
      <c r="D34" s="11"/>
      <c r="E34" s="12" t="s">
        <v>37</v>
      </c>
      <c r="F34" s="13">
        <v>221000</v>
      </c>
      <c r="G34" s="13">
        <v>165750</v>
      </c>
      <c r="H34" s="13">
        <f t="shared" si="0"/>
        <v>221</v>
      </c>
      <c r="I34" s="13">
        <f t="shared" si="1"/>
        <v>165.75</v>
      </c>
      <c r="J34" s="13">
        <f t="shared" si="2"/>
        <v>75</v>
      </c>
    </row>
    <row r="35" spans="1:10" outlineLevel="2">
      <c r="A35" s="10" t="s">
        <v>6</v>
      </c>
      <c r="B35" s="11" t="s">
        <v>36</v>
      </c>
      <c r="C35" s="11" t="s">
        <v>38</v>
      </c>
      <c r="D35" s="11"/>
      <c r="E35" s="12" t="s">
        <v>39</v>
      </c>
      <c r="F35" s="13">
        <v>221000</v>
      </c>
      <c r="G35" s="13">
        <v>165750</v>
      </c>
      <c r="H35" s="13">
        <f t="shared" si="0"/>
        <v>221</v>
      </c>
      <c r="I35" s="13">
        <f t="shared" si="1"/>
        <v>165.75</v>
      </c>
      <c r="J35" s="13">
        <f t="shared" si="2"/>
        <v>75</v>
      </c>
    </row>
    <row r="36" spans="1:10" outlineLevel="3">
      <c r="A36" s="10" t="s">
        <v>6</v>
      </c>
      <c r="B36" s="11" t="s">
        <v>36</v>
      </c>
      <c r="C36" s="11" t="s">
        <v>40</v>
      </c>
      <c r="D36" s="11"/>
      <c r="E36" s="12" t="s">
        <v>41</v>
      </c>
      <c r="F36" s="13">
        <v>221000</v>
      </c>
      <c r="G36" s="13">
        <v>165750</v>
      </c>
      <c r="H36" s="13">
        <f t="shared" si="0"/>
        <v>221</v>
      </c>
      <c r="I36" s="13">
        <f t="shared" si="1"/>
        <v>165.75</v>
      </c>
      <c r="J36" s="13">
        <f t="shared" si="2"/>
        <v>75</v>
      </c>
    </row>
    <row r="37" spans="1:10" ht="45" outlineLevel="4">
      <c r="A37" s="10" t="s">
        <v>6</v>
      </c>
      <c r="B37" s="11" t="s">
        <v>36</v>
      </c>
      <c r="C37" s="11" t="s">
        <v>42</v>
      </c>
      <c r="D37" s="11"/>
      <c r="E37" s="12" t="s">
        <v>43</v>
      </c>
      <c r="F37" s="13">
        <v>66100</v>
      </c>
      <c r="G37" s="13">
        <v>49575</v>
      </c>
      <c r="H37" s="13">
        <f t="shared" si="0"/>
        <v>66.099999999999994</v>
      </c>
      <c r="I37" s="13">
        <f t="shared" si="1"/>
        <v>49.575000000000003</v>
      </c>
      <c r="J37" s="13">
        <f t="shared" si="2"/>
        <v>75.000000000000014</v>
      </c>
    </row>
    <row r="38" spans="1:10" outlineLevel="5">
      <c r="A38" s="14" t="s">
        <v>6</v>
      </c>
      <c r="B38" s="14" t="s">
        <v>36</v>
      </c>
      <c r="C38" s="14" t="s">
        <v>42</v>
      </c>
      <c r="D38" s="14" t="s">
        <v>44</v>
      </c>
      <c r="E38" s="15" t="s">
        <v>45</v>
      </c>
      <c r="F38" s="16">
        <v>66100</v>
      </c>
      <c r="G38" s="16">
        <v>49575</v>
      </c>
      <c r="H38" s="16">
        <f t="shared" si="0"/>
        <v>66.099999999999994</v>
      </c>
      <c r="I38" s="16">
        <f t="shared" si="1"/>
        <v>49.575000000000003</v>
      </c>
      <c r="J38" s="16">
        <f t="shared" si="2"/>
        <v>75.000000000000014</v>
      </c>
    </row>
    <row r="39" spans="1:10" ht="56.25" outlineLevel="4">
      <c r="A39" s="10" t="s">
        <v>6</v>
      </c>
      <c r="B39" s="11" t="s">
        <v>36</v>
      </c>
      <c r="C39" s="11" t="s">
        <v>46</v>
      </c>
      <c r="D39" s="11"/>
      <c r="E39" s="12" t="s">
        <v>47</v>
      </c>
      <c r="F39" s="13">
        <v>63500</v>
      </c>
      <c r="G39" s="13">
        <v>47625</v>
      </c>
      <c r="H39" s="13">
        <f t="shared" si="0"/>
        <v>63.5</v>
      </c>
      <c r="I39" s="13">
        <f t="shared" si="1"/>
        <v>47.625</v>
      </c>
      <c r="J39" s="13">
        <f t="shared" si="2"/>
        <v>75</v>
      </c>
    </row>
    <row r="40" spans="1:10" outlineLevel="5">
      <c r="A40" s="14" t="s">
        <v>6</v>
      </c>
      <c r="B40" s="14" t="s">
        <v>36</v>
      </c>
      <c r="C40" s="14" t="s">
        <v>46</v>
      </c>
      <c r="D40" s="14" t="s">
        <v>44</v>
      </c>
      <c r="E40" s="15" t="s">
        <v>45</v>
      </c>
      <c r="F40" s="16">
        <v>63500</v>
      </c>
      <c r="G40" s="16">
        <v>47625</v>
      </c>
      <c r="H40" s="16">
        <f t="shared" si="0"/>
        <v>63.5</v>
      </c>
      <c r="I40" s="16">
        <f t="shared" si="1"/>
        <v>47.625</v>
      </c>
      <c r="J40" s="16">
        <f t="shared" si="2"/>
        <v>75</v>
      </c>
    </row>
    <row r="41" spans="1:10" ht="78.75" outlineLevel="4">
      <c r="A41" s="10" t="s">
        <v>6</v>
      </c>
      <c r="B41" s="11" t="s">
        <v>36</v>
      </c>
      <c r="C41" s="11" t="s">
        <v>48</v>
      </c>
      <c r="D41" s="11"/>
      <c r="E41" s="12" t="s">
        <v>49</v>
      </c>
      <c r="F41" s="13">
        <v>91400</v>
      </c>
      <c r="G41" s="13">
        <v>68550</v>
      </c>
      <c r="H41" s="13">
        <f t="shared" si="0"/>
        <v>91.4</v>
      </c>
      <c r="I41" s="13">
        <f t="shared" si="1"/>
        <v>68.55</v>
      </c>
      <c r="J41" s="13">
        <f t="shared" si="2"/>
        <v>74.999999999999986</v>
      </c>
    </row>
    <row r="42" spans="1:10" outlineLevel="5">
      <c r="A42" s="14" t="s">
        <v>6</v>
      </c>
      <c r="B42" s="14" t="s">
        <v>36</v>
      </c>
      <c r="C42" s="14" t="s">
        <v>48</v>
      </c>
      <c r="D42" s="14" t="s">
        <v>44</v>
      </c>
      <c r="E42" s="15" t="s">
        <v>45</v>
      </c>
      <c r="F42" s="16">
        <v>91400</v>
      </c>
      <c r="G42" s="16">
        <v>68550</v>
      </c>
      <c r="H42" s="16">
        <f t="shared" si="0"/>
        <v>91.4</v>
      </c>
      <c r="I42" s="16">
        <f t="shared" si="1"/>
        <v>68.55</v>
      </c>
      <c r="J42" s="16">
        <f t="shared" si="2"/>
        <v>74.999999999999986</v>
      </c>
    </row>
    <row r="43" spans="1:10" outlineLevel="1">
      <c r="A43" s="10" t="s">
        <v>6</v>
      </c>
      <c r="B43" s="11" t="s">
        <v>50</v>
      </c>
      <c r="C43" s="11"/>
      <c r="D43" s="11"/>
      <c r="E43" s="12" t="s">
        <v>51</v>
      </c>
      <c r="F43" s="13">
        <v>50000</v>
      </c>
      <c r="G43" s="13">
        <v>0</v>
      </c>
      <c r="H43" s="13">
        <f t="shared" si="0"/>
        <v>50</v>
      </c>
      <c r="I43" s="13">
        <f t="shared" si="1"/>
        <v>0</v>
      </c>
      <c r="J43" s="13">
        <f t="shared" si="2"/>
        <v>0</v>
      </c>
    </row>
    <row r="44" spans="1:10" outlineLevel="2">
      <c r="A44" s="10" t="s">
        <v>6</v>
      </c>
      <c r="B44" s="11" t="s">
        <v>50</v>
      </c>
      <c r="C44" s="11" t="s">
        <v>38</v>
      </c>
      <c r="D44" s="11"/>
      <c r="E44" s="12" t="s">
        <v>39</v>
      </c>
      <c r="F44" s="13">
        <v>50000</v>
      </c>
      <c r="G44" s="13">
        <v>0</v>
      </c>
      <c r="H44" s="13">
        <f t="shared" si="0"/>
        <v>50</v>
      </c>
      <c r="I44" s="13">
        <f t="shared" si="1"/>
        <v>0</v>
      </c>
      <c r="J44" s="13">
        <f t="shared" si="2"/>
        <v>0</v>
      </c>
    </row>
    <row r="45" spans="1:10" outlineLevel="3">
      <c r="A45" s="10" t="s">
        <v>6</v>
      </c>
      <c r="B45" s="11" t="s">
        <v>50</v>
      </c>
      <c r="C45" s="11" t="s">
        <v>40</v>
      </c>
      <c r="D45" s="11"/>
      <c r="E45" s="12" t="s">
        <v>41</v>
      </c>
      <c r="F45" s="13">
        <v>50000</v>
      </c>
      <c r="G45" s="13">
        <v>0</v>
      </c>
      <c r="H45" s="13">
        <f t="shared" si="0"/>
        <v>50</v>
      </c>
      <c r="I45" s="13">
        <f t="shared" si="1"/>
        <v>0</v>
      </c>
      <c r="J45" s="13">
        <f t="shared" si="2"/>
        <v>0</v>
      </c>
    </row>
    <row r="46" spans="1:10" ht="33.75" outlineLevel="4">
      <c r="A46" s="10" t="s">
        <v>6</v>
      </c>
      <c r="B46" s="11" t="s">
        <v>50</v>
      </c>
      <c r="C46" s="11" t="s">
        <v>52</v>
      </c>
      <c r="D46" s="11"/>
      <c r="E46" s="12" t="s">
        <v>53</v>
      </c>
      <c r="F46" s="13">
        <v>50000</v>
      </c>
      <c r="G46" s="13">
        <v>0</v>
      </c>
      <c r="H46" s="13">
        <f t="shared" si="0"/>
        <v>50</v>
      </c>
      <c r="I46" s="13">
        <f t="shared" si="1"/>
        <v>0</v>
      </c>
      <c r="J46" s="13">
        <f t="shared" si="2"/>
        <v>0</v>
      </c>
    </row>
    <row r="47" spans="1:10" outlineLevel="5">
      <c r="A47" s="14" t="s">
        <v>6</v>
      </c>
      <c r="B47" s="14" t="s">
        <v>50</v>
      </c>
      <c r="C47" s="14" t="s">
        <v>52</v>
      </c>
      <c r="D47" s="14" t="s">
        <v>54</v>
      </c>
      <c r="E47" s="15" t="s">
        <v>55</v>
      </c>
      <c r="F47" s="16">
        <v>50000</v>
      </c>
      <c r="G47" s="16">
        <v>0</v>
      </c>
      <c r="H47" s="16">
        <f t="shared" si="0"/>
        <v>50</v>
      </c>
      <c r="I47" s="16">
        <f t="shared" si="1"/>
        <v>0</v>
      </c>
      <c r="J47" s="16">
        <f t="shared" si="2"/>
        <v>0</v>
      </c>
    </row>
    <row r="48" spans="1:10" ht="22.5" outlineLevel="1">
      <c r="A48" s="10" t="s">
        <v>6</v>
      </c>
      <c r="B48" s="11" t="s">
        <v>56</v>
      </c>
      <c r="C48" s="11"/>
      <c r="D48" s="11"/>
      <c r="E48" s="12" t="s">
        <v>57</v>
      </c>
      <c r="F48" s="13">
        <v>155210</v>
      </c>
      <c r="G48" s="13">
        <v>71760</v>
      </c>
      <c r="H48" s="13">
        <f t="shared" si="0"/>
        <v>155.21</v>
      </c>
      <c r="I48" s="13">
        <f t="shared" si="1"/>
        <v>71.760000000000005</v>
      </c>
      <c r="J48" s="13">
        <f t="shared" si="2"/>
        <v>46.234134398556797</v>
      </c>
    </row>
    <row r="49" spans="1:10" outlineLevel="2">
      <c r="A49" s="10" t="s">
        <v>6</v>
      </c>
      <c r="B49" s="11" t="s">
        <v>56</v>
      </c>
      <c r="C49" s="11" t="s">
        <v>38</v>
      </c>
      <c r="D49" s="11"/>
      <c r="E49" s="12" t="s">
        <v>39</v>
      </c>
      <c r="F49" s="13">
        <v>155210</v>
      </c>
      <c r="G49" s="13">
        <v>71760</v>
      </c>
      <c r="H49" s="13">
        <f t="shared" si="0"/>
        <v>155.21</v>
      </c>
      <c r="I49" s="13">
        <f t="shared" si="1"/>
        <v>71.760000000000005</v>
      </c>
      <c r="J49" s="13">
        <f t="shared" si="2"/>
        <v>46.234134398556797</v>
      </c>
    </row>
    <row r="50" spans="1:10" outlineLevel="3">
      <c r="A50" s="10" t="s">
        <v>6</v>
      </c>
      <c r="B50" s="11" t="s">
        <v>56</v>
      </c>
      <c r="C50" s="11" t="s">
        <v>40</v>
      </c>
      <c r="D50" s="11"/>
      <c r="E50" s="12" t="s">
        <v>41</v>
      </c>
      <c r="F50" s="13">
        <v>155210</v>
      </c>
      <c r="G50" s="13">
        <v>71760</v>
      </c>
      <c r="H50" s="13">
        <f t="shared" si="0"/>
        <v>155.21</v>
      </c>
      <c r="I50" s="13">
        <f t="shared" si="1"/>
        <v>71.760000000000005</v>
      </c>
      <c r="J50" s="13">
        <f t="shared" si="2"/>
        <v>46.234134398556797</v>
      </c>
    </row>
    <row r="51" spans="1:10" ht="67.5" outlineLevel="4">
      <c r="A51" s="10" t="s">
        <v>6</v>
      </c>
      <c r="B51" s="11" t="s">
        <v>56</v>
      </c>
      <c r="C51" s="11" t="s">
        <v>58</v>
      </c>
      <c r="D51" s="11"/>
      <c r="E51" s="12" t="s">
        <v>59</v>
      </c>
      <c r="F51" s="13">
        <v>100000</v>
      </c>
      <c r="G51" s="13">
        <v>35000</v>
      </c>
      <c r="H51" s="13">
        <f t="shared" si="0"/>
        <v>100</v>
      </c>
      <c r="I51" s="13">
        <f t="shared" si="1"/>
        <v>35</v>
      </c>
      <c r="J51" s="13">
        <f t="shared" si="2"/>
        <v>35</v>
      </c>
    </row>
    <row r="52" spans="1:10" outlineLevel="5">
      <c r="A52" s="14" t="s">
        <v>6</v>
      </c>
      <c r="B52" s="14" t="s">
        <v>56</v>
      </c>
      <c r="C52" s="14" t="s">
        <v>58</v>
      </c>
      <c r="D52" s="14" t="s">
        <v>28</v>
      </c>
      <c r="E52" s="15" t="s">
        <v>29</v>
      </c>
      <c r="F52" s="16">
        <v>100000</v>
      </c>
      <c r="G52" s="16">
        <v>35000</v>
      </c>
      <c r="H52" s="16">
        <f t="shared" si="0"/>
        <v>100</v>
      </c>
      <c r="I52" s="16">
        <f t="shared" si="1"/>
        <v>35</v>
      </c>
      <c r="J52" s="16">
        <f t="shared" si="2"/>
        <v>35</v>
      </c>
    </row>
    <row r="53" spans="1:10" ht="56.25" outlineLevel="4">
      <c r="A53" s="10" t="s">
        <v>6</v>
      </c>
      <c r="B53" s="11" t="s">
        <v>56</v>
      </c>
      <c r="C53" s="11" t="s">
        <v>60</v>
      </c>
      <c r="D53" s="11"/>
      <c r="E53" s="12" t="s">
        <v>61</v>
      </c>
      <c r="F53" s="13">
        <v>15210</v>
      </c>
      <c r="G53" s="13">
        <v>15210</v>
      </c>
      <c r="H53" s="13">
        <f t="shared" si="0"/>
        <v>15.21</v>
      </c>
      <c r="I53" s="13">
        <f t="shared" si="1"/>
        <v>15.21</v>
      </c>
      <c r="J53" s="13">
        <f t="shared" si="2"/>
        <v>100</v>
      </c>
    </row>
    <row r="54" spans="1:10" outlineLevel="5">
      <c r="A54" s="14" t="s">
        <v>6</v>
      </c>
      <c r="B54" s="14" t="s">
        <v>56</v>
      </c>
      <c r="C54" s="14" t="s">
        <v>60</v>
      </c>
      <c r="D54" s="14" t="s">
        <v>30</v>
      </c>
      <c r="E54" s="15" t="s">
        <v>31</v>
      </c>
      <c r="F54" s="16">
        <v>15210</v>
      </c>
      <c r="G54" s="16">
        <v>15210</v>
      </c>
      <c r="H54" s="16">
        <f t="shared" si="0"/>
        <v>15.21</v>
      </c>
      <c r="I54" s="16">
        <f t="shared" si="1"/>
        <v>15.21</v>
      </c>
      <c r="J54" s="16">
        <f t="shared" si="2"/>
        <v>100</v>
      </c>
    </row>
    <row r="55" spans="1:10" ht="78.75" outlineLevel="4">
      <c r="A55" s="10" t="s">
        <v>6</v>
      </c>
      <c r="B55" s="11" t="s">
        <v>56</v>
      </c>
      <c r="C55" s="11" t="s">
        <v>62</v>
      </c>
      <c r="D55" s="11"/>
      <c r="E55" s="12" t="s">
        <v>63</v>
      </c>
      <c r="F55" s="13">
        <v>40000</v>
      </c>
      <c r="G55" s="13">
        <v>21550</v>
      </c>
      <c r="H55" s="13">
        <f t="shared" si="0"/>
        <v>40</v>
      </c>
      <c r="I55" s="13">
        <f t="shared" si="1"/>
        <v>21.55</v>
      </c>
      <c r="J55" s="13">
        <f t="shared" si="2"/>
        <v>53.875000000000007</v>
      </c>
    </row>
    <row r="56" spans="1:10" outlineLevel="5">
      <c r="A56" s="14" t="s">
        <v>6</v>
      </c>
      <c r="B56" s="14" t="s">
        <v>56</v>
      </c>
      <c r="C56" s="14" t="s">
        <v>62</v>
      </c>
      <c r="D56" s="14" t="s">
        <v>28</v>
      </c>
      <c r="E56" s="15" t="s">
        <v>29</v>
      </c>
      <c r="F56" s="16">
        <v>40000</v>
      </c>
      <c r="G56" s="16">
        <v>21550</v>
      </c>
      <c r="H56" s="16">
        <f t="shared" si="0"/>
        <v>40</v>
      </c>
      <c r="I56" s="16">
        <f t="shared" si="1"/>
        <v>21.55</v>
      </c>
      <c r="J56" s="16">
        <f t="shared" si="2"/>
        <v>53.875000000000007</v>
      </c>
    </row>
    <row r="57" spans="1:10" ht="22.5" outlineLevel="1">
      <c r="A57" s="10" t="s">
        <v>6</v>
      </c>
      <c r="B57" s="11" t="s">
        <v>64</v>
      </c>
      <c r="C57" s="11"/>
      <c r="D57" s="11"/>
      <c r="E57" s="12" t="s">
        <v>65</v>
      </c>
      <c r="F57" s="13">
        <v>267200</v>
      </c>
      <c r="G57" s="13">
        <v>139398.59</v>
      </c>
      <c r="H57" s="13">
        <f t="shared" si="0"/>
        <v>267.2</v>
      </c>
      <c r="I57" s="13">
        <f t="shared" si="1"/>
        <v>139.39858999999998</v>
      </c>
      <c r="J57" s="13">
        <f t="shared" si="2"/>
        <v>52.170130988023942</v>
      </c>
    </row>
    <row r="58" spans="1:10" outlineLevel="2">
      <c r="A58" s="10" t="s">
        <v>6</v>
      </c>
      <c r="B58" s="11" t="s">
        <v>64</v>
      </c>
      <c r="C58" s="11" t="s">
        <v>38</v>
      </c>
      <c r="D58" s="11"/>
      <c r="E58" s="12" t="s">
        <v>39</v>
      </c>
      <c r="F58" s="13">
        <v>267200</v>
      </c>
      <c r="G58" s="13">
        <v>139398.59</v>
      </c>
      <c r="H58" s="13">
        <f t="shared" si="0"/>
        <v>267.2</v>
      </c>
      <c r="I58" s="13">
        <f t="shared" si="1"/>
        <v>139.39858999999998</v>
      </c>
      <c r="J58" s="13">
        <f t="shared" si="2"/>
        <v>52.170130988023942</v>
      </c>
    </row>
    <row r="59" spans="1:10" outlineLevel="3">
      <c r="A59" s="10" t="s">
        <v>6</v>
      </c>
      <c r="B59" s="11" t="s">
        <v>64</v>
      </c>
      <c r="C59" s="11" t="s">
        <v>40</v>
      </c>
      <c r="D59" s="11"/>
      <c r="E59" s="12" t="s">
        <v>41</v>
      </c>
      <c r="F59" s="13">
        <v>267200</v>
      </c>
      <c r="G59" s="13">
        <v>139398.59</v>
      </c>
      <c r="H59" s="13">
        <f t="shared" si="0"/>
        <v>267.2</v>
      </c>
      <c r="I59" s="13">
        <f t="shared" si="1"/>
        <v>139.39858999999998</v>
      </c>
      <c r="J59" s="13">
        <f t="shared" si="2"/>
        <v>52.170130988023942</v>
      </c>
    </row>
    <row r="60" spans="1:10" ht="56.25" outlineLevel="4">
      <c r="A60" s="10" t="s">
        <v>6</v>
      </c>
      <c r="B60" s="11" t="s">
        <v>64</v>
      </c>
      <c r="C60" s="11" t="s">
        <v>66</v>
      </c>
      <c r="D60" s="11"/>
      <c r="E60" s="12" t="s">
        <v>67</v>
      </c>
      <c r="F60" s="13">
        <v>267200</v>
      </c>
      <c r="G60" s="13">
        <v>139398.59</v>
      </c>
      <c r="H60" s="13">
        <f t="shared" si="0"/>
        <v>267.2</v>
      </c>
      <c r="I60" s="13">
        <f t="shared" si="1"/>
        <v>139.39858999999998</v>
      </c>
      <c r="J60" s="13">
        <f t="shared" si="2"/>
        <v>52.170130988023942</v>
      </c>
    </row>
    <row r="61" spans="1:10" ht="22.5" outlineLevel="5">
      <c r="A61" s="14" t="s">
        <v>6</v>
      </c>
      <c r="B61" s="14" t="s">
        <v>64</v>
      </c>
      <c r="C61" s="14" t="s">
        <v>66</v>
      </c>
      <c r="D61" s="14" t="s">
        <v>16</v>
      </c>
      <c r="E61" s="15" t="s">
        <v>17</v>
      </c>
      <c r="F61" s="16">
        <v>205222</v>
      </c>
      <c r="G61" s="16">
        <v>108800.43</v>
      </c>
      <c r="H61" s="16">
        <f t="shared" si="0"/>
        <v>205.22200000000001</v>
      </c>
      <c r="I61" s="16">
        <f t="shared" si="1"/>
        <v>108.80042999999999</v>
      </c>
      <c r="J61" s="16">
        <f t="shared" si="2"/>
        <v>53.015968073598344</v>
      </c>
    </row>
    <row r="62" spans="1:10" ht="67.5" outlineLevel="5">
      <c r="A62" s="14" t="s">
        <v>6</v>
      </c>
      <c r="B62" s="14" t="s">
        <v>64</v>
      </c>
      <c r="C62" s="14" t="s">
        <v>66</v>
      </c>
      <c r="D62" s="14" t="s">
        <v>18</v>
      </c>
      <c r="E62" s="15" t="s">
        <v>19</v>
      </c>
      <c r="F62" s="16">
        <v>61978</v>
      </c>
      <c r="G62" s="16">
        <v>30598.16</v>
      </c>
      <c r="H62" s="16">
        <f t="shared" si="0"/>
        <v>61.978000000000002</v>
      </c>
      <c r="I62" s="16">
        <f t="shared" si="1"/>
        <v>30.59816</v>
      </c>
      <c r="J62" s="16">
        <f t="shared" si="2"/>
        <v>49.369389138081253</v>
      </c>
    </row>
    <row r="63" spans="1:10" ht="45" outlineLevel="1">
      <c r="A63" s="10" t="s">
        <v>6</v>
      </c>
      <c r="B63" s="11" t="s">
        <v>68</v>
      </c>
      <c r="C63" s="11"/>
      <c r="D63" s="11"/>
      <c r="E63" s="12" t="s">
        <v>69</v>
      </c>
      <c r="F63" s="13">
        <v>100000</v>
      </c>
      <c r="G63" s="13">
        <v>0</v>
      </c>
      <c r="H63" s="13">
        <f t="shared" si="0"/>
        <v>100</v>
      </c>
      <c r="I63" s="13">
        <f t="shared" si="1"/>
        <v>0</v>
      </c>
      <c r="J63" s="13">
        <f t="shared" si="2"/>
        <v>0</v>
      </c>
    </row>
    <row r="64" spans="1:10" outlineLevel="2">
      <c r="A64" s="10" t="s">
        <v>6</v>
      </c>
      <c r="B64" s="11" t="s">
        <v>68</v>
      </c>
      <c r="C64" s="11" t="s">
        <v>38</v>
      </c>
      <c r="D64" s="11"/>
      <c r="E64" s="12" t="s">
        <v>39</v>
      </c>
      <c r="F64" s="13">
        <v>100000</v>
      </c>
      <c r="G64" s="13">
        <v>0</v>
      </c>
      <c r="H64" s="13">
        <f t="shared" si="0"/>
        <v>100</v>
      </c>
      <c r="I64" s="13">
        <f t="shared" si="1"/>
        <v>0</v>
      </c>
      <c r="J64" s="13">
        <f t="shared" si="2"/>
        <v>0</v>
      </c>
    </row>
    <row r="65" spans="1:10" outlineLevel="3">
      <c r="A65" s="10" t="s">
        <v>6</v>
      </c>
      <c r="B65" s="11" t="s">
        <v>68</v>
      </c>
      <c r="C65" s="11" t="s">
        <v>40</v>
      </c>
      <c r="D65" s="11"/>
      <c r="E65" s="12" t="s">
        <v>41</v>
      </c>
      <c r="F65" s="13">
        <v>100000</v>
      </c>
      <c r="G65" s="13">
        <v>0</v>
      </c>
      <c r="H65" s="13">
        <f t="shared" si="0"/>
        <v>100</v>
      </c>
      <c r="I65" s="13">
        <f t="shared" si="1"/>
        <v>0</v>
      </c>
      <c r="J65" s="13">
        <f t="shared" si="2"/>
        <v>0</v>
      </c>
    </row>
    <row r="66" spans="1:10" ht="33.75" outlineLevel="4">
      <c r="A66" s="10" t="s">
        <v>6</v>
      </c>
      <c r="B66" s="11" t="s">
        <v>68</v>
      </c>
      <c r="C66" s="11" t="s">
        <v>70</v>
      </c>
      <c r="D66" s="11"/>
      <c r="E66" s="12" t="s">
        <v>71</v>
      </c>
      <c r="F66" s="13">
        <v>50000</v>
      </c>
      <c r="G66" s="13">
        <v>0</v>
      </c>
      <c r="H66" s="13">
        <f t="shared" si="0"/>
        <v>50</v>
      </c>
      <c r="I66" s="13">
        <f t="shared" si="1"/>
        <v>0</v>
      </c>
      <c r="J66" s="13">
        <f t="shared" si="2"/>
        <v>0</v>
      </c>
    </row>
    <row r="67" spans="1:10" outlineLevel="5">
      <c r="A67" s="14" t="s">
        <v>6</v>
      </c>
      <c r="B67" s="14" t="s">
        <v>68</v>
      </c>
      <c r="C67" s="14" t="s">
        <v>70</v>
      </c>
      <c r="D67" s="14" t="s">
        <v>28</v>
      </c>
      <c r="E67" s="15" t="s">
        <v>29</v>
      </c>
      <c r="F67" s="16">
        <v>50000</v>
      </c>
      <c r="G67" s="16">
        <v>0</v>
      </c>
      <c r="H67" s="16">
        <f t="shared" si="0"/>
        <v>50</v>
      </c>
      <c r="I67" s="16">
        <f t="shared" si="1"/>
        <v>0</v>
      </c>
      <c r="J67" s="16">
        <f t="shared" si="2"/>
        <v>0</v>
      </c>
    </row>
    <row r="68" spans="1:10" ht="45" outlineLevel="4">
      <c r="A68" s="10" t="s">
        <v>6</v>
      </c>
      <c r="B68" s="11" t="s">
        <v>68</v>
      </c>
      <c r="C68" s="11" t="s">
        <v>72</v>
      </c>
      <c r="D68" s="11"/>
      <c r="E68" s="12" t="s">
        <v>73</v>
      </c>
      <c r="F68" s="13">
        <v>50000</v>
      </c>
      <c r="G68" s="13">
        <v>0</v>
      </c>
      <c r="H68" s="13">
        <f t="shared" si="0"/>
        <v>50</v>
      </c>
      <c r="I68" s="13">
        <f t="shared" si="1"/>
        <v>0</v>
      </c>
      <c r="J68" s="13">
        <f t="shared" si="2"/>
        <v>0</v>
      </c>
    </row>
    <row r="69" spans="1:10" outlineLevel="5">
      <c r="A69" s="14" t="s">
        <v>6</v>
      </c>
      <c r="B69" s="14" t="s">
        <v>68</v>
      </c>
      <c r="C69" s="14" t="s">
        <v>72</v>
      </c>
      <c r="D69" s="14" t="s">
        <v>28</v>
      </c>
      <c r="E69" s="15" t="s">
        <v>29</v>
      </c>
      <c r="F69" s="16">
        <v>50000</v>
      </c>
      <c r="G69" s="16">
        <v>0</v>
      </c>
      <c r="H69" s="16">
        <f t="shared" si="0"/>
        <v>50</v>
      </c>
      <c r="I69" s="16">
        <f t="shared" si="1"/>
        <v>0</v>
      </c>
      <c r="J69" s="16">
        <f t="shared" si="2"/>
        <v>0</v>
      </c>
    </row>
    <row r="70" spans="1:10" ht="22.5" outlineLevel="1">
      <c r="A70" s="10" t="s">
        <v>6</v>
      </c>
      <c r="B70" s="11" t="s">
        <v>74</v>
      </c>
      <c r="C70" s="11"/>
      <c r="D70" s="11"/>
      <c r="E70" s="12" t="s">
        <v>75</v>
      </c>
      <c r="F70" s="13">
        <v>18716209</v>
      </c>
      <c r="G70" s="13">
        <v>14007466.4</v>
      </c>
      <c r="H70" s="13">
        <f t="shared" si="0"/>
        <v>18716.208999999999</v>
      </c>
      <c r="I70" s="13">
        <f t="shared" si="1"/>
        <v>14007.466400000001</v>
      </c>
      <c r="J70" s="13">
        <f t="shared" si="2"/>
        <v>74.841365577826153</v>
      </c>
    </row>
    <row r="71" spans="1:10" ht="101.25" outlineLevel="2">
      <c r="A71" s="10" t="s">
        <v>6</v>
      </c>
      <c r="B71" s="11" t="s">
        <v>74</v>
      </c>
      <c r="C71" s="11" t="s">
        <v>76</v>
      </c>
      <c r="D71" s="11"/>
      <c r="E71" s="12" t="s">
        <v>77</v>
      </c>
      <c r="F71" s="13">
        <v>18716209</v>
      </c>
      <c r="G71" s="13">
        <v>14007466.4</v>
      </c>
      <c r="H71" s="13">
        <f t="shared" si="0"/>
        <v>18716.208999999999</v>
      </c>
      <c r="I71" s="13">
        <f t="shared" si="1"/>
        <v>14007.466400000001</v>
      </c>
      <c r="J71" s="13">
        <f t="shared" si="2"/>
        <v>74.841365577826153</v>
      </c>
    </row>
    <row r="72" spans="1:10" ht="146.25" outlineLevel="3">
      <c r="A72" s="10" t="s">
        <v>6</v>
      </c>
      <c r="B72" s="11" t="s">
        <v>74</v>
      </c>
      <c r="C72" s="11" t="s">
        <v>78</v>
      </c>
      <c r="D72" s="11"/>
      <c r="E72" s="17" t="s">
        <v>79</v>
      </c>
      <c r="F72" s="13">
        <v>18706209</v>
      </c>
      <c r="G72" s="13">
        <v>14007466.4</v>
      </c>
      <c r="H72" s="13">
        <f t="shared" si="0"/>
        <v>18706.208999999999</v>
      </c>
      <c r="I72" s="13">
        <f t="shared" si="1"/>
        <v>14007.466400000001</v>
      </c>
      <c r="J72" s="13">
        <f t="shared" si="2"/>
        <v>74.881374414238621</v>
      </c>
    </row>
    <row r="73" spans="1:10" ht="168.75" outlineLevel="4">
      <c r="A73" s="10" t="s">
        <v>6</v>
      </c>
      <c r="B73" s="11" t="s">
        <v>74</v>
      </c>
      <c r="C73" s="11" t="s">
        <v>80</v>
      </c>
      <c r="D73" s="11"/>
      <c r="E73" s="17" t="s">
        <v>81</v>
      </c>
      <c r="F73" s="13">
        <v>150000</v>
      </c>
      <c r="G73" s="13">
        <v>34760</v>
      </c>
      <c r="H73" s="13">
        <f t="shared" si="0"/>
        <v>150</v>
      </c>
      <c r="I73" s="13">
        <f t="shared" si="1"/>
        <v>34.76</v>
      </c>
      <c r="J73" s="13">
        <f t="shared" si="2"/>
        <v>23.173333333333332</v>
      </c>
    </row>
    <row r="74" spans="1:10" outlineLevel="5">
      <c r="A74" s="14" t="s">
        <v>6</v>
      </c>
      <c r="B74" s="14" t="s">
        <v>74</v>
      </c>
      <c r="C74" s="14" t="s">
        <v>80</v>
      </c>
      <c r="D74" s="14" t="s">
        <v>28</v>
      </c>
      <c r="E74" s="15" t="s">
        <v>29</v>
      </c>
      <c r="F74" s="16">
        <v>150000</v>
      </c>
      <c r="G74" s="16">
        <v>34760</v>
      </c>
      <c r="H74" s="16">
        <f t="shared" si="0"/>
        <v>150</v>
      </c>
      <c r="I74" s="16">
        <f t="shared" si="1"/>
        <v>34.76</v>
      </c>
      <c r="J74" s="16">
        <f t="shared" si="2"/>
        <v>23.173333333333332</v>
      </c>
    </row>
    <row r="75" spans="1:10" ht="191.25" outlineLevel="4">
      <c r="A75" s="10" t="s">
        <v>6</v>
      </c>
      <c r="B75" s="11" t="s">
        <v>74</v>
      </c>
      <c r="C75" s="11" t="s">
        <v>82</v>
      </c>
      <c r="D75" s="11"/>
      <c r="E75" s="17" t="s">
        <v>83</v>
      </c>
      <c r="F75" s="13">
        <v>5485861</v>
      </c>
      <c r="G75" s="13">
        <v>2107188.4</v>
      </c>
      <c r="H75" s="13">
        <f t="shared" si="0"/>
        <v>5485.8609999999999</v>
      </c>
      <c r="I75" s="13">
        <f t="shared" si="1"/>
        <v>2107.1884</v>
      </c>
      <c r="J75" s="13">
        <f t="shared" si="2"/>
        <v>38.411261240487136</v>
      </c>
    </row>
    <row r="76" spans="1:10" outlineLevel="5">
      <c r="A76" s="14" t="s">
        <v>6</v>
      </c>
      <c r="B76" s="14" t="s">
        <v>74</v>
      </c>
      <c r="C76" s="14" t="s">
        <v>82</v>
      </c>
      <c r="D76" s="14" t="s">
        <v>28</v>
      </c>
      <c r="E76" s="15" t="s">
        <v>29</v>
      </c>
      <c r="F76" s="16">
        <v>5485861</v>
      </c>
      <c r="G76" s="16">
        <v>2107188.4</v>
      </c>
      <c r="H76" s="16">
        <f t="shared" si="0"/>
        <v>5485.8609999999999</v>
      </c>
      <c r="I76" s="16">
        <f t="shared" si="1"/>
        <v>2107.1884</v>
      </c>
      <c r="J76" s="16">
        <f t="shared" si="2"/>
        <v>38.411261240487136</v>
      </c>
    </row>
    <row r="77" spans="1:10" ht="191.25" outlineLevel="4">
      <c r="A77" s="10" t="s">
        <v>6</v>
      </c>
      <c r="B77" s="11" t="s">
        <v>74</v>
      </c>
      <c r="C77" s="11" t="s">
        <v>84</v>
      </c>
      <c r="D77" s="11"/>
      <c r="E77" s="17" t="s">
        <v>83</v>
      </c>
      <c r="F77" s="13">
        <v>6274105</v>
      </c>
      <c r="G77" s="13">
        <v>6274105</v>
      </c>
      <c r="H77" s="13">
        <f t="shared" si="0"/>
        <v>6274.1049999999996</v>
      </c>
      <c r="I77" s="13">
        <f t="shared" si="1"/>
        <v>6274.1049999999996</v>
      </c>
      <c r="J77" s="13">
        <f t="shared" si="2"/>
        <v>100</v>
      </c>
    </row>
    <row r="78" spans="1:10" outlineLevel="5">
      <c r="A78" s="14" t="s">
        <v>6</v>
      </c>
      <c r="B78" s="14" t="s">
        <v>74</v>
      </c>
      <c r="C78" s="14" t="s">
        <v>84</v>
      </c>
      <c r="D78" s="14" t="s">
        <v>28</v>
      </c>
      <c r="E78" s="15" t="s">
        <v>29</v>
      </c>
      <c r="F78" s="16">
        <v>6274105</v>
      </c>
      <c r="G78" s="16">
        <v>6274105</v>
      </c>
      <c r="H78" s="16">
        <f t="shared" ref="H78:H141" si="3">F78/1000</f>
        <v>6274.1049999999996</v>
      </c>
      <c r="I78" s="16">
        <f t="shared" ref="I78:I141" si="4">G78/1000</f>
        <v>6274.1049999999996</v>
      </c>
      <c r="J78" s="16">
        <f t="shared" ref="J78:J141" si="5">I78/H78*100</f>
        <v>100</v>
      </c>
    </row>
    <row r="79" spans="1:10" ht="191.25" outlineLevel="4">
      <c r="A79" s="10" t="s">
        <v>6</v>
      </c>
      <c r="B79" s="11" t="s">
        <v>74</v>
      </c>
      <c r="C79" s="11" t="s">
        <v>85</v>
      </c>
      <c r="D79" s="11"/>
      <c r="E79" s="17" t="s">
        <v>83</v>
      </c>
      <c r="F79" s="13">
        <v>5591413</v>
      </c>
      <c r="G79" s="13">
        <v>5591413</v>
      </c>
      <c r="H79" s="13">
        <f t="shared" si="3"/>
        <v>5591.4129999999996</v>
      </c>
      <c r="I79" s="13">
        <f t="shared" si="4"/>
        <v>5591.4129999999996</v>
      </c>
      <c r="J79" s="13">
        <f t="shared" si="5"/>
        <v>100</v>
      </c>
    </row>
    <row r="80" spans="1:10" outlineLevel="5">
      <c r="A80" s="14" t="s">
        <v>6</v>
      </c>
      <c r="B80" s="14" t="s">
        <v>74</v>
      </c>
      <c r="C80" s="14" t="s">
        <v>85</v>
      </c>
      <c r="D80" s="14" t="s">
        <v>28</v>
      </c>
      <c r="E80" s="15" t="s">
        <v>29</v>
      </c>
      <c r="F80" s="16">
        <v>5591413</v>
      </c>
      <c r="G80" s="16">
        <v>5591413</v>
      </c>
      <c r="H80" s="16">
        <f t="shared" si="3"/>
        <v>5591.4129999999996</v>
      </c>
      <c r="I80" s="16">
        <f t="shared" si="4"/>
        <v>5591.4129999999996</v>
      </c>
      <c r="J80" s="16">
        <f t="shared" si="5"/>
        <v>100</v>
      </c>
    </row>
    <row r="81" spans="1:10" ht="191.25" outlineLevel="4">
      <c r="A81" s="10" t="s">
        <v>6</v>
      </c>
      <c r="B81" s="11" t="s">
        <v>74</v>
      </c>
      <c r="C81" s="11" t="s">
        <v>86</v>
      </c>
      <c r="D81" s="11"/>
      <c r="E81" s="17" t="s">
        <v>87</v>
      </c>
      <c r="F81" s="13">
        <v>1204830</v>
      </c>
      <c r="G81" s="13">
        <v>0</v>
      </c>
      <c r="H81" s="13">
        <f t="shared" si="3"/>
        <v>1204.83</v>
      </c>
      <c r="I81" s="13">
        <f t="shared" si="4"/>
        <v>0</v>
      </c>
      <c r="J81" s="13">
        <f t="shared" si="5"/>
        <v>0</v>
      </c>
    </row>
    <row r="82" spans="1:10" outlineLevel="5">
      <c r="A82" s="14" t="s">
        <v>6</v>
      </c>
      <c r="B82" s="14" t="s">
        <v>74</v>
      </c>
      <c r="C82" s="14" t="s">
        <v>86</v>
      </c>
      <c r="D82" s="14" t="s">
        <v>28</v>
      </c>
      <c r="E82" s="15" t="s">
        <v>29</v>
      </c>
      <c r="F82" s="16">
        <v>1204830</v>
      </c>
      <c r="G82" s="16">
        <v>0</v>
      </c>
      <c r="H82" s="16">
        <f t="shared" si="3"/>
        <v>1204.83</v>
      </c>
      <c r="I82" s="16">
        <f t="shared" si="4"/>
        <v>0</v>
      </c>
      <c r="J82" s="16">
        <f t="shared" si="5"/>
        <v>0</v>
      </c>
    </row>
    <row r="83" spans="1:10" ht="146.25" outlineLevel="3">
      <c r="A83" s="10" t="s">
        <v>6</v>
      </c>
      <c r="B83" s="11" t="s">
        <v>74</v>
      </c>
      <c r="C83" s="11" t="s">
        <v>88</v>
      </c>
      <c r="D83" s="11"/>
      <c r="E83" s="17" t="s">
        <v>89</v>
      </c>
      <c r="F83" s="13">
        <v>10000</v>
      </c>
      <c r="G83" s="13">
        <v>0</v>
      </c>
      <c r="H83" s="13">
        <f t="shared" si="3"/>
        <v>10</v>
      </c>
      <c r="I83" s="13">
        <f t="shared" si="4"/>
        <v>0</v>
      </c>
      <c r="J83" s="13">
        <f t="shared" si="5"/>
        <v>0</v>
      </c>
    </row>
    <row r="84" spans="1:10" ht="236.25" outlineLevel="4">
      <c r="A84" s="10" t="s">
        <v>6</v>
      </c>
      <c r="B84" s="11" t="s">
        <v>74</v>
      </c>
      <c r="C84" s="11" t="s">
        <v>90</v>
      </c>
      <c r="D84" s="11"/>
      <c r="E84" s="17" t="s">
        <v>91</v>
      </c>
      <c r="F84" s="13">
        <v>10000</v>
      </c>
      <c r="G84" s="13">
        <v>0</v>
      </c>
      <c r="H84" s="13">
        <f t="shared" si="3"/>
        <v>10</v>
      </c>
      <c r="I84" s="13">
        <f t="shared" si="4"/>
        <v>0</v>
      </c>
      <c r="J84" s="13">
        <f t="shared" si="5"/>
        <v>0</v>
      </c>
    </row>
    <row r="85" spans="1:10" outlineLevel="5">
      <c r="A85" s="14" t="s">
        <v>6</v>
      </c>
      <c r="B85" s="14" t="s">
        <v>74</v>
      </c>
      <c r="C85" s="14" t="s">
        <v>90</v>
      </c>
      <c r="D85" s="14" t="s">
        <v>28</v>
      </c>
      <c r="E85" s="15" t="s">
        <v>29</v>
      </c>
      <c r="F85" s="16">
        <v>10000</v>
      </c>
      <c r="G85" s="16">
        <v>0</v>
      </c>
      <c r="H85" s="16">
        <f t="shared" si="3"/>
        <v>10</v>
      </c>
      <c r="I85" s="16">
        <f t="shared" si="4"/>
        <v>0</v>
      </c>
      <c r="J85" s="16">
        <f t="shared" si="5"/>
        <v>0</v>
      </c>
    </row>
    <row r="86" spans="1:10" ht="22.5" outlineLevel="1">
      <c r="A86" s="10" t="s">
        <v>6</v>
      </c>
      <c r="B86" s="11" t="s">
        <v>92</v>
      </c>
      <c r="C86" s="11"/>
      <c r="D86" s="11"/>
      <c r="E86" s="12" t="s">
        <v>93</v>
      </c>
      <c r="F86" s="13">
        <v>2236000</v>
      </c>
      <c r="G86" s="13">
        <v>315527.49</v>
      </c>
      <c r="H86" s="13">
        <f t="shared" si="3"/>
        <v>2236</v>
      </c>
      <c r="I86" s="13">
        <f t="shared" si="4"/>
        <v>315.52749</v>
      </c>
      <c r="J86" s="13">
        <f t="shared" si="5"/>
        <v>14.111247316636852</v>
      </c>
    </row>
    <row r="87" spans="1:10" outlineLevel="2">
      <c r="A87" s="10" t="s">
        <v>6</v>
      </c>
      <c r="B87" s="11" t="s">
        <v>92</v>
      </c>
      <c r="C87" s="11" t="s">
        <v>38</v>
      </c>
      <c r="D87" s="11"/>
      <c r="E87" s="12" t="s">
        <v>39</v>
      </c>
      <c r="F87" s="13">
        <v>2221000</v>
      </c>
      <c r="G87" s="13">
        <v>310527.49</v>
      </c>
      <c r="H87" s="13">
        <f t="shared" si="3"/>
        <v>2221</v>
      </c>
      <c r="I87" s="13">
        <f t="shared" si="4"/>
        <v>310.52749</v>
      </c>
      <c r="J87" s="13">
        <f t="shared" si="5"/>
        <v>13.981426834759118</v>
      </c>
    </row>
    <row r="88" spans="1:10" outlineLevel="3">
      <c r="A88" s="10" t="s">
        <v>6</v>
      </c>
      <c r="B88" s="11" t="s">
        <v>92</v>
      </c>
      <c r="C88" s="11" t="s">
        <v>40</v>
      </c>
      <c r="D88" s="11"/>
      <c r="E88" s="12" t="s">
        <v>41</v>
      </c>
      <c r="F88" s="13">
        <v>2221000</v>
      </c>
      <c r="G88" s="13">
        <v>310527.49</v>
      </c>
      <c r="H88" s="13">
        <f t="shared" si="3"/>
        <v>2221</v>
      </c>
      <c r="I88" s="13">
        <f t="shared" si="4"/>
        <v>310.52749</v>
      </c>
      <c r="J88" s="13">
        <f t="shared" si="5"/>
        <v>13.981426834759118</v>
      </c>
    </row>
    <row r="89" spans="1:10" ht="33.75" outlineLevel="4">
      <c r="A89" s="10" t="s">
        <v>6</v>
      </c>
      <c r="B89" s="11" t="s">
        <v>92</v>
      </c>
      <c r="C89" s="11" t="s">
        <v>94</v>
      </c>
      <c r="D89" s="11"/>
      <c r="E89" s="12" t="s">
        <v>95</v>
      </c>
      <c r="F89" s="13">
        <v>2221000</v>
      </c>
      <c r="G89" s="13">
        <v>310527.49</v>
      </c>
      <c r="H89" s="13">
        <f t="shared" si="3"/>
        <v>2221</v>
      </c>
      <c r="I89" s="13">
        <f t="shared" si="4"/>
        <v>310.52749</v>
      </c>
      <c r="J89" s="13">
        <f t="shared" si="5"/>
        <v>13.981426834759118</v>
      </c>
    </row>
    <row r="90" spans="1:10" outlineLevel="5">
      <c r="A90" s="14" t="s">
        <v>6</v>
      </c>
      <c r="B90" s="14" t="s">
        <v>92</v>
      </c>
      <c r="C90" s="14" t="s">
        <v>94</v>
      </c>
      <c r="D90" s="14" t="s">
        <v>28</v>
      </c>
      <c r="E90" s="15" t="s">
        <v>29</v>
      </c>
      <c r="F90" s="16">
        <v>2221000</v>
      </c>
      <c r="G90" s="16">
        <v>310527.49</v>
      </c>
      <c r="H90" s="16">
        <f t="shared" si="3"/>
        <v>2221</v>
      </c>
      <c r="I90" s="16">
        <f t="shared" si="4"/>
        <v>310.52749</v>
      </c>
      <c r="J90" s="16">
        <f t="shared" si="5"/>
        <v>13.981426834759118</v>
      </c>
    </row>
    <row r="91" spans="1:10" ht="101.25" outlineLevel="2">
      <c r="A91" s="10" t="s">
        <v>6</v>
      </c>
      <c r="B91" s="11" t="s">
        <v>92</v>
      </c>
      <c r="C91" s="11" t="s">
        <v>76</v>
      </c>
      <c r="D91" s="11"/>
      <c r="E91" s="12" t="s">
        <v>77</v>
      </c>
      <c r="F91" s="13">
        <v>15000</v>
      </c>
      <c r="G91" s="13">
        <v>5000</v>
      </c>
      <c r="H91" s="13">
        <f t="shared" si="3"/>
        <v>15</v>
      </c>
      <c r="I91" s="13">
        <f t="shared" si="4"/>
        <v>5</v>
      </c>
      <c r="J91" s="13">
        <f t="shared" si="5"/>
        <v>33.333333333333329</v>
      </c>
    </row>
    <row r="92" spans="1:10" ht="146.25" outlineLevel="3">
      <c r="A92" s="10" t="s">
        <v>6</v>
      </c>
      <c r="B92" s="11" t="s">
        <v>92</v>
      </c>
      <c r="C92" s="11" t="s">
        <v>96</v>
      </c>
      <c r="D92" s="11"/>
      <c r="E92" s="17" t="s">
        <v>97</v>
      </c>
      <c r="F92" s="13">
        <v>15000</v>
      </c>
      <c r="G92" s="13">
        <v>5000</v>
      </c>
      <c r="H92" s="13">
        <f t="shared" si="3"/>
        <v>15</v>
      </c>
      <c r="I92" s="13">
        <f t="shared" si="4"/>
        <v>5</v>
      </c>
      <c r="J92" s="13">
        <f t="shared" si="5"/>
        <v>33.333333333333329</v>
      </c>
    </row>
    <row r="93" spans="1:10" ht="180" outlineLevel="4">
      <c r="A93" s="10" t="s">
        <v>6</v>
      </c>
      <c r="B93" s="11" t="s">
        <v>92</v>
      </c>
      <c r="C93" s="11" t="s">
        <v>98</v>
      </c>
      <c r="D93" s="11"/>
      <c r="E93" s="17" t="s">
        <v>99</v>
      </c>
      <c r="F93" s="13">
        <v>15000</v>
      </c>
      <c r="G93" s="13">
        <v>5000</v>
      </c>
      <c r="H93" s="13">
        <f t="shared" si="3"/>
        <v>15</v>
      </c>
      <c r="I93" s="13">
        <f t="shared" si="4"/>
        <v>5</v>
      </c>
      <c r="J93" s="13">
        <f t="shared" si="5"/>
        <v>33.333333333333329</v>
      </c>
    </row>
    <row r="94" spans="1:10" outlineLevel="5">
      <c r="A94" s="14" t="s">
        <v>6</v>
      </c>
      <c r="B94" s="14" t="s">
        <v>92</v>
      </c>
      <c r="C94" s="14" t="s">
        <v>98</v>
      </c>
      <c r="D94" s="14" t="s">
        <v>28</v>
      </c>
      <c r="E94" s="15" t="s">
        <v>29</v>
      </c>
      <c r="F94" s="16">
        <v>15000</v>
      </c>
      <c r="G94" s="16">
        <v>5000</v>
      </c>
      <c r="H94" s="16">
        <f t="shared" si="3"/>
        <v>15</v>
      </c>
      <c r="I94" s="16">
        <f t="shared" si="4"/>
        <v>5</v>
      </c>
      <c r="J94" s="16">
        <f t="shared" si="5"/>
        <v>33.333333333333329</v>
      </c>
    </row>
    <row r="95" spans="1:10" outlineLevel="1">
      <c r="A95" s="10" t="s">
        <v>6</v>
      </c>
      <c r="B95" s="11" t="s">
        <v>100</v>
      </c>
      <c r="C95" s="11"/>
      <c r="D95" s="11"/>
      <c r="E95" s="12" t="s">
        <v>101</v>
      </c>
      <c r="F95" s="13">
        <v>3042900</v>
      </c>
      <c r="G95" s="13">
        <v>562781.52</v>
      </c>
      <c r="H95" s="13">
        <f t="shared" si="3"/>
        <v>3042.9</v>
      </c>
      <c r="I95" s="13">
        <f t="shared" si="4"/>
        <v>562.78152</v>
      </c>
      <c r="J95" s="13">
        <f t="shared" si="5"/>
        <v>18.494906832298135</v>
      </c>
    </row>
    <row r="96" spans="1:10" outlineLevel="2">
      <c r="A96" s="10" t="s">
        <v>6</v>
      </c>
      <c r="B96" s="11" t="s">
        <v>100</v>
      </c>
      <c r="C96" s="11" t="s">
        <v>38</v>
      </c>
      <c r="D96" s="11"/>
      <c r="E96" s="12" t="s">
        <v>39</v>
      </c>
      <c r="F96" s="13">
        <v>185900</v>
      </c>
      <c r="G96" s="13">
        <v>139410</v>
      </c>
      <c r="H96" s="13">
        <f t="shared" si="3"/>
        <v>185.9</v>
      </c>
      <c r="I96" s="13">
        <f t="shared" si="4"/>
        <v>139.41</v>
      </c>
      <c r="J96" s="13">
        <f t="shared" si="5"/>
        <v>74.991931145777286</v>
      </c>
    </row>
    <row r="97" spans="1:10" outlineLevel="3">
      <c r="A97" s="10" t="s">
        <v>6</v>
      </c>
      <c r="B97" s="11" t="s">
        <v>100</v>
      </c>
      <c r="C97" s="11" t="s">
        <v>40</v>
      </c>
      <c r="D97" s="11"/>
      <c r="E97" s="12" t="s">
        <v>41</v>
      </c>
      <c r="F97" s="13">
        <v>185900</v>
      </c>
      <c r="G97" s="13">
        <v>139410</v>
      </c>
      <c r="H97" s="13">
        <f t="shared" si="3"/>
        <v>185.9</v>
      </c>
      <c r="I97" s="13">
        <f t="shared" si="4"/>
        <v>139.41</v>
      </c>
      <c r="J97" s="13">
        <f t="shared" si="5"/>
        <v>74.991931145777286</v>
      </c>
    </row>
    <row r="98" spans="1:10" ht="33.75" outlineLevel="4">
      <c r="A98" s="10" t="s">
        <v>6</v>
      </c>
      <c r="B98" s="11" t="s">
        <v>100</v>
      </c>
      <c r="C98" s="11" t="s">
        <v>102</v>
      </c>
      <c r="D98" s="11"/>
      <c r="E98" s="12" t="s">
        <v>103</v>
      </c>
      <c r="F98" s="13">
        <v>88400</v>
      </c>
      <c r="G98" s="13">
        <v>66300</v>
      </c>
      <c r="H98" s="13">
        <f t="shared" si="3"/>
        <v>88.4</v>
      </c>
      <c r="I98" s="13">
        <f t="shared" si="4"/>
        <v>66.3</v>
      </c>
      <c r="J98" s="13">
        <f t="shared" si="5"/>
        <v>74.999999999999986</v>
      </c>
    </row>
    <row r="99" spans="1:10" outlineLevel="5">
      <c r="A99" s="14" t="s">
        <v>6</v>
      </c>
      <c r="B99" s="14" t="s">
        <v>100</v>
      </c>
      <c r="C99" s="14" t="s">
        <v>102</v>
      </c>
      <c r="D99" s="14" t="s">
        <v>44</v>
      </c>
      <c r="E99" s="15" t="s">
        <v>45</v>
      </c>
      <c r="F99" s="16">
        <v>88400</v>
      </c>
      <c r="G99" s="16">
        <v>66300</v>
      </c>
      <c r="H99" s="16">
        <f t="shared" si="3"/>
        <v>88.4</v>
      </c>
      <c r="I99" s="16">
        <f t="shared" si="4"/>
        <v>66.3</v>
      </c>
      <c r="J99" s="16">
        <f t="shared" si="5"/>
        <v>74.999999999999986</v>
      </c>
    </row>
    <row r="100" spans="1:10" ht="45" outlineLevel="4">
      <c r="A100" s="10" t="s">
        <v>6</v>
      </c>
      <c r="B100" s="11" t="s">
        <v>100</v>
      </c>
      <c r="C100" s="11" t="s">
        <v>104</v>
      </c>
      <c r="D100" s="11"/>
      <c r="E100" s="12" t="s">
        <v>105</v>
      </c>
      <c r="F100" s="13">
        <v>97500</v>
      </c>
      <c r="G100" s="13">
        <v>73110</v>
      </c>
      <c r="H100" s="13">
        <f t="shared" si="3"/>
        <v>97.5</v>
      </c>
      <c r="I100" s="13">
        <f t="shared" si="4"/>
        <v>73.11</v>
      </c>
      <c r="J100" s="13">
        <f t="shared" si="5"/>
        <v>74.984615384615381</v>
      </c>
    </row>
    <row r="101" spans="1:10" outlineLevel="5">
      <c r="A101" s="14" t="s">
        <v>6</v>
      </c>
      <c r="B101" s="14" t="s">
        <v>100</v>
      </c>
      <c r="C101" s="14" t="s">
        <v>104</v>
      </c>
      <c r="D101" s="14" t="s">
        <v>44</v>
      </c>
      <c r="E101" s="15" t="s">
        <v>45</v>
      </c>
      <c r="F101" s="16">
        <v>97500</v>
      </c>
      <c r="G101" s="16">
        <v>73110</v>
      </c>
      <c r="H101" s="16">
        <f t="shared" si="3"/>
        <v>97.5</v>
      </c>
      <c r="I101" s="16">
        <f t="shared" si="4"/>
        <v>73.11</v>
      </c>
      <c r="J101" s="16">
        <f t="shared" si="5"/>
        <v>74.984615384615381</v>
      </c>
    </row>
    <row r="102" spans="1:10" ht="101.25" outlineLevel="2">
      <c r="A102" s="10" t="s">
        <v>6</v>
      </c>
      <c r="B102" s="11" t="s">
        <v>100</v>
      </c>
      <c r="C102" s="11" t="s">
        <v>76</v>
      </c>
      <c r="D102" s="11"/>
      <c r="E102" s="12" t="s">
        <v>77</v>
      </c>
      <c r="F102" s="13">
        <v>2857000</v>
      </c>
      <c r="G102" s="13">
        <v>423371.52000000002</v>
      </c>
      <c r="H102" s="13">
        <f t="shared" si="3"/>
        <v>2857</v>
      </c>
      <c r="I102" s="13">
        <f t="shared" si="4"/>
        <v>423.37152000000003</v>
      </c>
      <c r="J102" s="13">
        <f t="shared" si="5"/>
        <v>14.81874413720686</v>
      </c>
    </row>
    <row r="103" spans="1:10" ht="135" outlineLevel="3">
      <c r="A103" s="10" t="s">
        <v>6</v>
      </c>
      <c r="B103" s="11" t="s">
        <v>100</v>
      </c>
      <c r="C103" s="11" t="s">
        <v>106</v>
      </c>
      <c r="D103" s="11"/>
      <c r="E103" s="17" t="s">
        <v>107</v>
      </c>
      <c r="F103" s="13">
        <v>2857000</v>
      </c>
      <c r="G103" s="13">
        <v>423371.52000000002</v>
      </c>
      <c r="H103" s="13">
        <f t="shared" si="3"/>
        <v>2857</v>
      </c>
      <c r="I103" s="13">
        <f t="shared" si="4"/>
        <v>423.37152000000003</v>
      </c>
      <c r="J103" s="13">
        <f t="shared" si="5"/>
        <v>14.81874413720686</v>
      </c>
    </row>
    <row r="104" spans="1:10" ht="135" outlineLevel="4">
      <c r="A104" s="10" t="s">
        <v>6</v>
      </c>
      <c r="B104" s="11" t="s">
        <v>100</v>
      </c>
      <c r="C104" s="11" t="s">
        <v>106</v>
      </c>
      <c r="D104" s="11"/>
      <c r="E104" s="17" t="s">
        <v>107</v>
      </c>
      <c r="F104" s="13">
        <v>2100000</v>
      </c>
      <c r="G104" s="13">
        <v>0</v>
      </c>
      <c r="H104" s="13">
        <f t="shared" si="3"/>
        <v>2100</v>
      </c>
      <c r="I104" s="13">
        <f t="shared" si="4"/>
        <v>0</v>
      </c>
      <c r="J104" s="13">
        <f t="shared" si="5"/>
        <v>0</v>
      </c>
    </row>
    <row r="105" spans="1:10" ht="45" outlineLevel="5">
      <c r="A105" s="14" t="s">
        <v>6</v>
      </c>
      <c r="B105" s="14" t="s">
        <v>100</v>
      </c>
      <c r="C105" s="14" t="s">
        <v>106</v>
      </c>
      <c r="D105" s="14" t="s">
        <v>108</v>
      </c>
      <c r="E105" s="15" t="s">
        <v>109</v>
      </c>
      <c r="F105" s="16">
        <v>2100000</v>
      </c>
      <c r="G105" s="16">
        <v>0</v>
      </c>
      <c r="H105" s="16">
        <f t="shared" si="3"/>
        <v>2100</v>
      </c>
      <c r="I105" s="16">
        <f t="shared" si="4"/>
        <v>0</v>
      </c>
      <c r="J105" s="16">
        <f t="shared" si="5"/>
        <v>0</v>
      </c>
    </row>
    <row r="106" spans="1:10" ht="180" outlineLevel="4">
      <c r="A106" s="10" t="s">
        <v>6</v>
      </c>
      <c r="B106" s="11" t="s">
        <v>100</v>
      </c>
      <c r="C106" s="11" t="s">
        <v>110</v>
      </c>
      <c r="D106" s="11"/>
      <c r="E106" s="17" t="s">
        <v>111</v>
      </c>
      <c r="F106" s="13">
        <v>657000</v>
      </c>
      <c r="G106" s="13">
        <v>401765.61</v>
      </c>
      <c r="H106" s="13">
        <f t="shared" si="3"/>
        <v>657</v>
      </c>
      <c r="I106" s="13">
        <f t="shared" si="4"/>
        <v>401.76560999999998</v>
      </c>
      <c r="J106" s="13">
        <f t="shared" si="5"/>
        <v>61.15153881278539</v>
      </c>
    </row>
    <row r="107" spans="1:10" outlineLevel="5">
      <c r="A107" s="14" t="s">
        <v>6</v>
      </c>
      <c r="B107" s="14" t="s">
        <v>100</v>
      </c>
      <c r="C107" s="14" t="s">
        <v>110</v>
      </c>
      <c r="D107" s="14" t="s">
        <v>28</v>
      </c>
      <c r="E107" s="15" t="s">
        <v>29</v>
      </c>
      <c r="F107" s="16">
        <v>657000</v>
      </c>
      <c r="G107" s="16">
        <v>401765.61</v>
      </c>
      <c r="H107" s="16">
        <f t="shared" si="3"/>
        <v>657</v>
      </c>
      <c r="I107" s="16">
        <f t="shared" si="4"/>
        <v>401.76560999999998</v>
      </c>
      <c r="J107" s="16">
        <f t="shared" si="5"/>
        <v>61.15153881278539</v>
      </c>
    </row>
    <row r="108" spans="1:10" ht="146.25" outlineLevel="4">
      <c r="A108" s="10" t="s">
        <v>6</v>
      </c>
      <c r="B108" s="11" t="s">
        <v>100</v>
      </c>
      <c r="C108" s="11" t="s">
        <v>112</v>
      </c>
      <c r="D108" s="11"/>
      <c r="E108" s="17" t="s">
        <v>113</v>
      </c>
      <c r="F108" s="13">
        <v>100000</v>
      </c>
      <c r="G108" s="13">
        <v>21605.91</v>
      </c>
      <c r="H108" s="13">
        <f t="shared" si="3"/>
        <v>100</v>
      </c>
      <c r="I108" s="13">
        <f t="shared" si="4"/>
        <v>21.605910000000002</v>
      </c>
      <c r="J108" s="13">
        <f t="shared" si="5"/>
        <v>21.605910000000002</v>
      </c>
    </row>
    <row r="109" spans="1:10" outlineLevel="5">
      <c r="A109" s="14" t="s">
        <v>6</v>
      </c>
      <c r="B109" s="14" t="s">
        <v>100</v>
      </c>
      <c r="C109" s="14" t="s">
        <v>112</v>
      </c>
      <c r="D109" s="14" t="s">
        <v>28</v>
      </c>
      <c r="E109" s="15" t="s">
        <v>29</v>
      </c>
      <c r="F109" s="16">
        <v>100000</v>
      </c>
      <c r="G109" s="16">
        <v>21605.91</v>
      </c>
      <c r="H109" s="16">
        <f t="shared" si="3"/>
        <v>100</v>
      </c>
      <c r="I109" s="16">
        <f t="shared" si="4"/>
        <v>21.605910000000002</v>
      </c>
      <c r="J109" s="16">
        <f t="shared" si="5"/>
        <v>21.605910000000002</v>
      </c>
    </row>
    <row r="110" spans="1:10" outlineLevel="1">
      <c r="A110" s="10" t="s">
        <v>6</v>
      </c>
      <c r="B110" s="11" t="s">
        <v>114</v>
      </c>
      <c r="C110" s="11"/>
      <c r="D110" s="11"/>
      <c r="E110" s="12" t="s">
        <v>115</v>
      </c>
      <c r="F110" s="13">
        <v>3554430</v>
      </c>
      <c r="G110" s="13">
        <v>1968321.38</v>
      </c>
      <c r="H110" s="13">
        <f t="shared" si="3"/>
        <v>3554.43</v>
      </c>
      <c r="I110" s="13">
        <f t="shared" si="4"/>
        <v>1968.3213799999999</v>
      </c>
      <c r="J110" s="13">
        <f t="shared" si="5"/>
        <v>55.376568957610637</v>
      </c>
    </row>
    <row r="111" spans="1:10" outlineLevel="2">
      <c r="A111" s="10" t="s">
        <v>6</v>
      </c>
      <c r="B111" s="11" t="s">
        <v>114</v>
      </c>
      <c r="C111" s="11" t="s">
        <v>38</v>
      </c>
      <c r="D111" s="11"/>
      <c r="E111" s="12" t="s">
        <v>39</v>
      </c>
      <c r="F111" s="13">
        <v>90430</v>
      </c>
      <c r="G111" s="13">
        <v>67800</v>
      </c>
      <c r="H111" s="13">
        <f t="shared" si="3"/>
        <v>90.43</v>
      </c>
      <c r="I111" s="13">
        <f t="shared" si="4"/>
        <v>67.8</v>
      </c>
      <c r="J111" s="13">
        <f t="shared" si="5"/>
        <v>74.975118876479044</v>
      </c>
    </row>
    <row r="112" spans="1:10" outlineLevel="3">
      <c r="A112" s="10" t="s">
        <v>6</v>
      </c>
      <c r="B112" s="11" t="s">
        <v>114</v>
      </c>
      <c r="C112" s="11" t="s">
        <v>40</v>
      </c>
      <c r="D112" s="11"/>
      <c r="E112" s="12" t="s">
        <v>41</v>
      </c>
      <c r="F112" s="13">
        <v>90430</v>
      </c>
      <c r="G112" s="13">
        <v>67800</v>
      </c>
      <c r="H112" s="13">
        <f t="shared" si="3"/>
        <v>90.43</v>
      </c>
      <c r="I112" s="13">
        <f t="shared" si="4"/>
        <v>67.8</v>
      </c>
      <c r="J112" s="13">
        <f t="shared" si="5"/>
        <v>74.975118876479044</v>
      </c>
    </row>
    <row r="113" spans="1:10" ht="45" outlineLevel="4">
      <c r="A113" s="10" t="s">
        <v>6</v>
      </c>
      <c r="B113" s="11" t="s">
        <v>114</v>
      </c>
      <c r="C113" s="11" t="s">
        <v>116</v>
      </c>
      <c r="D113" s="11"/>
      <c r="E113" s="12" t="s">
        <v>117</v>
      </c>
      <c r="F113" s="13">
        <v>90430</v>
      </c>
      <c r="G113" s="13">
        <v>67800</v>
      </c>
      <c r="H113" s="13">
        <f t="shared" si="3"/>
        <v>90.43</v>
      </c>
      <c r="I113" s="13">
        <f t="shared" si="4"/>
        <v>67.8</v>
      </c>
      <c r="J113" s="13">
        <f t="shared" si="5"/>
        <v>74.975118876479044</v>
      </c>
    </row>
    <row r="114" spans="1:10" outlineLevel="5">
      <c r="A114" s="14" t="s">
        <v>6</v>
      </c>
      <c r="B114" s="14" t="s">
        <v>114</v>
      </c>
      <c r="C114" s="14" t="s">
        <v>116</v>
      </c>
      <c r="D114" s="14" t="s">
        <v>44</v>
      </c>
      <c r="E114" s="15" t="s">
        <v>45</v>
      </c>
      <c r="F114" s="16">
        <v>90430</v>
      </c>
      <c r="G114" s="16">
        <v>67800</v>
      </c>
      <c r="H114" s="16">
        <f t="shared" si="3"/>
        <v>90.43</v>
      </c>
      <c r="I114" s="16">
        <f t="shared" si="4"/>
        <v>67.8</v>
      </c>
      <c r="J114" s="16">
        <f t="shared" si="5"/>
        <v>74.975118876479044</v>
      </c>
    </row>
    <row r="115" spans="1:10" ht="101.25" outlineLevel="2">
      <c r="A115" s="10" t="s">
        <v>6</v>
      </c>
      <c r="B115" s="11" t="s">
        <v>114</v>
      </c>
      <c r="C115" s="11" t="s">
        <v>76</v>
      </c>
      <c r="D115" s="11"/>
      <c r="E115" s="12" t="s">
        <v>77</v>
      </c>
      <c r="F115" s="13">
        <v>3464000</v>
      </c>
      <c r="G115" s="13">
        <v>1900521.38</v>
      </c>
      <c r="H115" s="13">
        <f t="shared" si="3"/>
        <v>3464</v>
      </c>
      <c r="I115" s="13">
        <f t="shared" si="4"/>
        <v>1900.5213799999999</v>
      </c>
      <c r="J115" s="13">
        <f t="shared" si="5"/>
        <v>54.864935912240185</v>
      </c>
    </row>
    <row r="116" spans="1:10" ht="135" outlineLevel="3">
      <c r="A116" s="10" t="s">
        <v>6</v>
      </c>
      <c r="B116" s="11" t="s">
        <v>114</v>
      </c>
      <c r="C116" s="11" t="s">
        <v>106</v>
      </c>
      <c r="D116" s="11"/>
      <c r="E116" s="17" t="s">
        <v>107</v>
      </c>
      <c r="F116" s="13">
        <v>3064000</v>
      </c>
      <c r="G116" s="13">
        <v>1900521.38</v>
      </c>
      <c r="H116" s="13">
        <f t="shared" si="3"/>
        <v>3064</v>
      </c>
      <c r="I116" s="13">
        <f t="shared" si="4"/>
        <v>1900.5213799999999</v>
      </c>
      <c r="J116" s="13">
        <f t="shared" si="5"/>
        <v>62.027460182767626</v>
      </c>
    </row>
    <row r="117" spans="1:10" ht="157.5" outlineLevel="4">
      <c r="A117" s="10" t="s">
        <v>6</v>
      </c>
      <c r="B117" s="11" t="s">
        <v>114</v>
      </c>
      <c r="C117" s="11" t="s">
        <v>118</v>
      </c>
      <c r="D117" s="11"/>
      <c r="E117" s="17" t="s">
        <v>119</v>
      </c>
      <c r="F117" s="13">
        <v>3064000</v>
      </c>
      <c r="G117" s="13">
        <v>1900521.38</v>
      </c>
      <c r="H117" s="13">
        <f t="shared" si="3"/>
        <v>3064</v>
      </c>
      <c r="I117" s="13">
        <f t="shared" si="4"/>
        <v>1900.5213799999999</v>
      </c>
      <c r="J117" s="13">
        <f t="shared" si="5"/>
        <v>62.027460182767626</v>
      </c>
    </row>
    <row r="118" spans="1:10" outlineLevel="5">
      <c r="A118" s="14" t="s">
        <v>6</v>
      </c>
      <c r="B118" s="14" t="s">
        <v>114</v>
      </c>
      <c r="C118" s="14" t="s">
        <v>118</v>
      </c>
      <c r="D118" s="14" t="s">
        <v>28</v>
      </c>
      <c r="E118" s="15" t="s">
        <v>29</v>
      </c>
      <c r="F118" s="16">
        <v>3064000</v>
      </c>
      <c r="G118" s="16">
        <v>1900521.38</v>
      </c>
      <c r="H118" s="16">
        <f t="shared" si="3"/>
        <v>3064</v>
      </c>
      <c r="I118" s="16">
        <f t="shared" si="4"/>
        <v>1900.5213799999999</v>
      </c>
      <c r="J118" s="16">
        <f t="shared" si="5"/>
        <v>62.027460182767626</v>
      </c>
    </row>
    <row r="119" spans="1:10" ht="146.25" outlineLevel="3">
      <c r="A119" s="10" t="s">
        <v>6</v>
      </c>
      <c r="B119" s="11" t="s">
        <v>114</v>
      </c>
      <c r="C119" s="11" t="s">
        <v>120</v>
      </c>
      <c r="D119" s="11"/>
      <c r="E119" s="17" t="s">
        <v>121</v>
      </c>
      <c r="F119" s="13">
        <v>400000</v>
      </c>
      <c r="G119" s="13">
        <v>0</v>
      </c>
      <c r="H119" s="13">
        <f t="shared" si="3"/>
        <v>400</v>
      </c>
      <c r="I119" s="13">
        <f t="shared" si="4"/>
        <v>0</v>
      </c>
      <c r="J119" s="13">
        <f t="shared" si="5"/>
        <v>0</v>
      </c>
    </row>
    <row r="120" spans="1:10" ht="180" outlineLevel="4">
      <c r="A120" s="10" t="s">
        <v>6</v>
      </c>
      <c r="B120" s="11" t="s">
        <v>114</v>
      </c>
      <c r="C120" s="11" t="s">
        <v>122</v>
      </c>
      <c r="D120" s="11"/>
      <c r="E120" s="17" t="s">
        <v>123</v>
      </c>
      <c r="F120" s="13">
        <v>400000</v>
      </c>
      <c r="G120" s="13">
        <v>0</v>
      </c>
      <c r="H120" s="13">
        <f t="shared" si="3"/>
        <v>400</v>
      </c>
      <c r="I120" s="13">
        <f t="shared" si="4"/>
        <v>0</v>
      </c>
      <c r="J120" s="13">
        <f t="shared" si="5"/>
        <v>0</v>
      </c>
    </row>
    <row r="121" spans="1:10" outlineLevel="5">
      <c r="A121" s="14" t="s">
        <v>6</v>
      </c>
      <c r="B121" s="14" t="s">
        <v>114</v>
      </c>
      <c r="C121" s="14" t="s">
        <v>122</v>
      </c>
      <c r="D121" s="14" t="s">
        <v>28</v>
      </c>
      <c r="E121" s="15" t="s">
        <v>29</v>
      </c>
      <c r="F121" s="16">
        <v>400000</v>
      </c>
      <c r="G121" s="16">
        <v>0</v>
      </c>
      <c r="H121" s="16">
        <f t="shared" si="3"/>
        <v>400</v>
      </c>
      <c r="I121" s="16">
        <f t="shared" si="4"/>
        <v>0</v>
      </c>
      <c r="J121" s="16">
        <f t="shared" si="5"/>
        <v>0</v>
      </c>
    </row>
    <row r="122" spans="1:10" outlineLevel="1">
      <c r="A122" s="10" t="s">
        <v>6</v>
      </c>
      <c r="B122" s="11" t="s">
        <v>124</v>
      </c>
      <c r="C122" s="11"/>
      <c r="D122" s="11"/>
      <c r="E122" s="12" t="s">
        <v>125</v>
      </c>
      <c r="F122" s="13">
        <v>17606998.68</v>
      </c>
      <c r="G122" s="13">
        <v>7115675.6200000001</v>
      </c>
      <c r="H122" s="13">
        <f t="shared" si="3"/>
        <v>17606.998680000001</v>
      </c>
      <c r="I122" s="13">
        <f t="shared" si="4"/>
        <v>7115.67562</v>
      </c>
      <c r="J122" s="13">
        <f t="shared" si="5"/>
        <v>40.413904432688916</v>
      </c>
    </row>
    <row r="123" spans="1:10" outlineLevel="2">
      <c r="A123" s="10" t="s">
        <v>6</v>
      </c>
      <c r="B123" s="11" t="s">
        <v>124</v>
      </c>
      <c r="C123" s="11" t="s">
        <v>38</v>
      </c>
      <c r="D123" s="11"/>
      <c r="E123" s="12" t="s">
        <v>39</v>
      </c>
      <c r="F123" s="13">
        <v>220000</v>
      </c>
      <c r="G123" s="13">
        <v>0</v>
      </c>
      <c r="H123" s="13">
        <f t="shared" si="3"/>
        <v>220</v>
      </c>
      <c r="I123" s="13">
        <f t="shared" si="4"/>
        <v>0</v>
      </c>
      <c r="J123" s="13">
        <f t="shared" si="5"/>
        <v>0</v>
      </c>
    </row>
    <row r="124" spans="1:10" outlineLevel="3">
      <c r="A124" s="10" t="s">
        <v>6</v>
      </c>
      <c r="B124" s="11" t="s">
        <v>124</v>
      </c>
      <c r="C124" s="11" t="s">
        <v>40</v>
      </c>
      <c r="D124" s="11"/>
      <c r="E124" s="12" t="s">
        <v>41</v>
      </c>
      <c r="F124" s="13">
        <v>220000</v>
      </c>
      <c r="G124" s="13">
        <v>0</v>
      </c>
      <c r="H124" s="13">
        <f t="shared" si="3"/>
        <v>220</v>
      </c>
      <c r="I124" s="13">
        <f t="shared" si="4"/>
        <v>0</v>
      </c>
      <c r="J124" s="13">
        <f t="shared" si="5"/>
        <v>0</v>
      </c>
    </row>
    <row r="125" spans="1:10" ht="45" outlineLevel="4">
      <c r="A125" s="10" t="s">
        <v>6</v>
      </c>
      <c r="B125" s="11" t="s">
        <v>124</v>
      </c>
      <c r="C125" s="11" t="s">
        <v>126</v>
      </c>
      <c r="D125" s="11"/>
      <c r="E125" s="12" t="s">
        <v>127</v>
      </c>
      <c r="F125" s="13">
        <v>220000</v>
      </c>
      <c r="G125" s="13">
        <v>0</v>
      </c>
      <c r="H125" s="13">
        <f t="shared" si="3"/>
        <v>220</v>
      </c>
      <c r="I125" s="13">
        <f t="shared" si="4"/>
        <v>0</v>
      </c>
      <c r="J125" s="13">
        <f t="shared" si="5"/>
        <v>0</v>
      </c>
    </row>
    <row r="126" spans="1:10" outlineLevel="5">
      <c r="A126" s="14" t="s">
        <v>6</v>
      </c>
      <c r="B126" s="14" t="s">
        <v>124</v>
      </c>
      <c r="C126" s="14" t="s">
        <v>126</v>
      </c>
      <c r="D126" s="14" t="s">
        <v>28</v>
      </c>
      <c r="E126" s="15" t="s">
        <v>29</v>
      </c>
      <c r="F126" s="16">
        <v>220000</v>
      </c>
      <c r="G126" s="16">
        <v>0</v>
      </c>
      <c r="H126" s="16">
        <f t="shared" si="3"/>
        <v>220</v>
      </c>
      <c r="I126" s="16">
        <f t="shared" si="4"/>
        <v>0</v>
      </c>
      <c r="J126" s="16">
        <f t="shared" si="5"/>
        <v>0</v>
      </c>
    </row>
    <row r="127" spans="1:10" ht="101.25" outlineLevel="2">
      <c r="A127" s="10" t="s">
        <v>6</v>
      </c>
      <c r="B127" s="11" t="s">
        <v>124</v>
      </c>
      <c r="C127" s="11" t="s">
        <v>76</v>
      </c>
      <c r="D127" s="11"/>
      <c r="E127" s="12" t="s">
        <v>77</v>
      </c>
      <c r="F127" s="13">
        <v>17386998.68</v>
      </c>
      <c r="G127" s="13">
        <v>7115675.6200000001</v>
      </c>
      <c r="H127" s="13">
        <f t="shared" si="3"/>
        <v>17386.998680000001</v>
      </c>
      <c r="I127" s="13">
        <f t="shared" si="4"/>
        <v>7115.67562</v>
      </c>
      <c r="J127" s="13">
        <f t="shared" si="5"/>
        <v>40.925266924791643</v>
      </c>
    </row>
    <row r="128" spans="1:10" ht="135" outlineLevel="3">
      <c r="A128" s="10" t="s">
        <v>6</v>
      </c>
      <c r="B128" s="11" t="s">
        <v>124</v>
      </c>
      <c r="C128" s="11" t="s">
        <v>106</v>
      </c>
      <c r="D128" s="11"/>
      <c r="E128" s="17" t="s">
        <v>107</v>
      </c>
      <c r="F128" s="13">
        <v>17286998.68</v>
      </c>
      <c r="G128" s="13">
        <v>7107695.6200000001</v>
      </c>
      <c r="H128" s="13">
        <f t="shared" si="3"/>
        <v>17286.998680000001</v>
      </c>
      <c r="I128" s="13">
        <f t="shared" si="4"/>
        <v>7107.6956200000004</v>
      </c>
      <c r="J128" s="13">
        <f t="shared" si="5"/>
        <v>41.115845217383914</v>
      </c>
    </row>
    <row r="129" spans="1:10" ht="157.5" outlineLevel="4">
      <c r="A129" s="10" t="s">
        <v>6</v>
      </c>
      <c r="B129" s="11" t="s">
        <v>124</v>
      </c>
      <c r="C129" s="11" t="s">
        <v>128</v>
      </c>
      <c r="D129" s="11"/>
      <c r="E129" s="17" t="s">
        <v>129</v>
      </c>
      <c r="F129" s="13">
        <v>3615457.84</v>
      </c>
      <c r="G129" s="13">
        <v>2714777.71</v>
      </c>
      <c r="H129" s="13">
        <f t="shared" si="3"/>
        <v>3615.45784</v>
      </c>
      <c r="I129" s="13">
        <f t="shared" si="4"/>
        <v>2714.7777099999998</v>
      </c>
      <c r="J129" s="13">
        <f t="shared" si="5"/>
        <v>75.088075428919936</v>
      </c>
    </row>
    <row r="130" spans="1:10" outlineLevel="5">
      <c r="A130" s="14" t="s">
        <v>6</v>
      </c>
      <c r="B130" s="14" t="s">
        <v>124</v>
      </c>
      <c r="C130" s="14" t="s">
        <v>128</v>
      </c>
      <c r="D130" s="14" t="s">
        <v>28</v>
      </c>
      <c r="E130" s="15" t="s">
        <v>29</v>
      </c>
      <c r="F130" s="16">
        <v>3615457.84</v>
      </c>
      <c r="G130" s="16">
        <v>2714777.71</v>
      </c>
      <c r="H130" s="16">
        <f t="shared" si="3"/>
        <v>3615.45784</v>
      </c>
      <c r="I130" s="16">
        <f t="shared" si="4"/>
        <v>2714.7777099999998</v>
      </c>
      <c r="J130" s="16">
        <f t="shared" si="5"/>
        <v>75.088075428919936</v>
      </c>
    </row>
    <row r="131" spans="1:10" ht="146.25" outlineLevel="4">
      <c r="A131" s="10" t="s">
        <v>6</v>
      </c>
      <c r="B131" s="11" t="s">
        <v>124</v>
      </c>
      <c r="C131" s="11" t="s">
        <v>130</v>
      </c>
      <c r="D131" s="11"/>
      <c r="E131" s="17" t="s">
        <v>131</v>
      </c>
      <c r="F131" s="13">
        <v>9300000</v>
      </c>
      <c r="G131" s="13">
        <v>4321376.3</v>
      </c>
      <c r="H131" s="13">
        <f t="shared" si="3"/>
        <v>9300</v>
      </c>
      <c r="I131" s="13">
        <f t="shared" si="4"/>
        <v>4321.3762999999999</v>
      </c>
      <c r="J131" s="13">
        <f t="shared" si="5"/>
        <v>46.466411827956989</v>
      </c>
    </row>
    <row r="132" spans="1:10" outlineLevel="5">
      <c r="A132" s="14" t="s">
        <v>6</v>
      </c>
      <c r="B132" s="14" t="s">
        <v>124</v>
      </c>
      <c r="C132" s="14" t="s">
        <v>130</v>
      </c>
      <c r="D132" s="14" t="s">
        <v>28</v>
      </c>
      <c r="E132" s="15" t="s">
        <v>29</v>
      </c>
      <c r="F132" s="16">
        <v>9300000</v>
      </c>
      <c r="G132" s="16">
        <v>4321376.3</v>
      </c>
      <c r="H132" s="16">
        <f t="shared" si="3"/>
        <v>9300</v>
      </c>
      <c r="I132" s="16">
        <f t="shared" si="4"/>
        <v>4321.3762999999999</v>
      </c>
      <c r="J132" s="16">
        <f t="shared" si="5"/>
        <v>46.466411827956989</v>
      </c>
    </row>
    <row r="133" spans="1:10" ht="180" outlineLevel="4">
      <c r="A133" s="10" t="s">
        <v>6</v>
      </c>
      <c r="B133" s="11" t="s">
        <v>124</v>
      </c>
      <c r="C133" s="11" t="s">
        <v>132</v>
      </c>
      <c r="D133" s="11"/>
      <c r="E133" s="17" t="s">
        <v>133</v>
      </c>
      <c r="F133" s="13">
        <v>71541.61</v>
      </c>
      <c r="G133" s="13">
        <v>71541.61</v>
      </c>
      <c r="H133" s="13">
        <f t="shared" si="3"/>
        <v>71.541610000000006</v>
      </c>
      <c r="I133" s="13">
        <f t="shared" si="4"/>
        <v>71.541610000000006</v>
      </c>
      <c r="J133" s="13">
        <f t="shared" si="5"/>
        <v>100</v>
      </c>
    </row>
    <row r="134" spans="1:10" outlineLevel="5">
      <c r="A134" s="14" t="s">
        <v>6</v>
      </c>
      <c r="B134" s="14" t="s">
        <v>124</v>
      </c>
      <c r="C134" s="14" t="s">
        <v>132</v>
      </c>
      <c r="D134" s="14" t="s">
        <v>28</v>
      </c>
      <c r="E134" s="15" t="s">
        <v>29</v>
      </c>
      <c r="F134" s="16">
        <v>71541.61</v>
      </c>
      <c r="G134" s="16">
        <v>71541.61</v>
      </c>
      <c r="H134" s="16">
        <f t="shared" si="3"/>
        <v>71.541610000000006</v>
      </c>
      <c r="I134" s="16">
        <f t="shared" si="4"/>
        <v>71.541610000000006</v>
      </c>
      <c r="J134" s="16">
        <f t="shared" si="5"/>
        <v>100</v>
      </c>
    </row>
    <row r="135" spans="1:10" ht="157.5" outlineLevel="4">
      <c r="A135" s="10" t="s">
        <v>6</v>
      </c>
      <c r="B135" s="11" t="s">
        <v>124</v>
      </c>
      <c r="C135" s="11" t="s">
        <v>134</v>
      </c>
      <c r="D135" s="11"/>
      <c r="E135" s="17" t="s">
        <v>129</v>
      </c>
      <c r="F135" s="13">
        <v>2499999.23</v>
      </c>
      <c r="G135" s="13">
        <v>0</v>
      </c>
      <c r="H135" s="13">
        <f t="shared" si="3"/>
        <v>2499.9992299999999</v>
      </c>
      <c r="I135" s="13">
        <f t="shared" si="4"/>
        <v>0</v>
      </c>
      <c r="J135" s="13">
        <f t="shared" si="5"/>
        <v>0</v>
      </c>
    </row>
    <row r="136" spans="1:10" outlineLevel="5">
      <c r="A136" s="14" t="s">
        <v>6</v>
      </c>
      <c r="B136" s="14" t="s">
        <v>124</v>
      </c>
      <c r="C136" s="14" t="s">
        <v>134</v>
      </c>
      <c r="D136" s="14" t="s">
        <v>28</v>
      </c>
      <c r="E136" s="15" t="s">
        <v>29</v>
      </c>
      <c r="F136" s="16">
        <v>2499999.23</v>
      </c>
      <c r="G136" s="16">
        <v>0</v>
      </c>
      <c r="H136" s="16">
        <f t="shared" si="3"/>
        <v>2499.9992299999999</v>
      </c>
      <c r="I136" s="16">
        <f t="shared" si="4"/>
        <v>0</v>
      </c>
      <c r="J136" s="16">
        <f t="shared" si="5"/>
        <v>0</v>
      </c>
    </row>
    <row r="137" spans="1:10" ht="157.5" outlineLevel="4">
      <c r="A137" s="10" t="s">
        <v>6</v>
      </c>
      <c r="B137" s="11" t="s">
        <v>124</v>
      </c>
      <c r="C137" s="11" t="s">
        <v>135</v>
      </c>
      <c r="D137" s="11"/>
      <c r="E137" s="17" t="s">
        <v>129</v>
      </c>
      <c r="F137" s="13">
        <v>1800000</v>
      </c>
      <c r="G137" s="13">
        <v>0</v>
      </c>
      <c r="H137" s="13">
        <f t="shared" si="3"/>
        <v>1800</v>
      </c>
      <c r="I137" s="13">
        <f t="shared" si="4"/>
        <v>0</v>
      </c>
      <c r="J137" s="13">
        <f t="shared" si="5"/>
        <v>0</v>
      </c>
    </row>
    <row r="138" spans="1:10" outlineLevel="5">
      <c r="A138" s="14" t="s">
        <v>6</v>
      </c>
      <c r="B138" s="14" t="s">
        <v>124</v>
      </c>
      <c r="C138" s="14" t="s">
        <v>135</v>
      </c>
      <c r="D138" s="14" t="s">
        <v>28</v>
      </c>
      <c r="E138" s="15" t="s">
        <v>29</v>
      </c>
      <c r="F138" s="16">
        <v>1800000</v>
      </c>
      <c r="G138" s="16">
        <v>0</v>
      </c>
      <c r="H138" s="16">
        <f t="shared" si="3"/>
        <v>1800</v>
      </c>
      <c r="I138" s="16">
        <f t="shared" si="4"/>
        <v>0</v>
      </c>
      <c r="J138" s="16">
        <f t="shared" si="5"/>
        <v>0</v>
      </c>
    </row>
    <row r="139" spans="1:10" ht="135" outlineLevel="3">
      <c r="A139" s="10" t="s">
        <v>6</v>
      </c>
      <c r="B139" s="11" t="s">
        <v>124</v>
      </c>
      <c r="C139" s="11" t="s">
        <v>136</v>
      </c>
      <c r="D139" s="11"/>
      <c r="E139" s="17" t="s">
        <v>137</v>
      </c>
      <c r="F139" s="13">
        <v>100000</v>
      </c>
      <c r="G139" s="13">
        <v>7980</v>
      </c>
      <c r="H139" s="13">
        <f t="shared" si="3"/>
        <v>100</v>
      </c>
      <c r="I139" s="13">
        <f t="shared" si="4"/>
        <v>7.98</v>
      </c>
      <c r="J139" s="13">
        <f t="shared" si="5"/>
        <v>7.9800000000000013</v>
      </c>
    </row>
    <row r="140" spans="1:10" ht="180" outlineLevel="4">
      <c r="A140" s="10" t="s">
        <v>6</v>
      </c>
      <c r="B140" s="11" t="s">
        <v>124</v>
      </c>
      <c r="C140" s="11" t="s">
        <v>138</v>
      </c>
      <c r="D140" s="11"/>
      <c r="E140" s="17" t="s">
        <v>139</v>
      </c>
      <c r="F140" s="13">
        <v>100000</v>
      </c>
      <c r="G140" s="13">
        <v>7980</v>
      </c>
      <c r="H140" s="13">
        <f t="shared" si="3"/>
        <v>100</v>
      </c>
      <c r="I140" s="13">
        <f t="shared" si="4"/>
        <v>7.98</v>
      </c>
      <c r="J140" s="13">
        <f t="shared" si="5"/>
        <v>7.9800000000000013</v>
      </c>
    </row>
    <row r="141" spans="1:10" outlineLevel="5">
      <c r="A141" s="14" t="s">
        <v>6</v>
      </c>
      <c r="B141" s="14" t="s">
        <v>124</v>
      </c>
      <c r="C141" s="14" t="s">
        <v>138</v>
      </c>
      <c r="D141" s="14" t="s">
        <v>28</v>
      </c>
      <c r="E141" s="15" t="s">
        <v>29</v>
      </c>
      <c r="F141" s="16">
        <v>100000</v>
      </c>
      <c r="G141" s="16">
        <v>7980</v>
      </c>
      <c r="H141" s="16">
        <f t="shared" si="3"/>
        <v>100</v>
      </c>
      <c r="I141" s="16">
        <f t="shared" si="4"/>
        <v>7.98</v>
      </c>
      <c r="J141" s="16">
        <f t="shared" si="5"/>
        <v>7.9800000000000013</v>
      </c>
    </row>
    <row r="142" spans="1:10" outlineLevel="1">
      <c r="A142" s="10" t="s">
        <v>6</v>
      </c>
      <c r="B142" s="11" t="s">
        <v>140</v>
      </c>
      <c r="C142" s="11"/>
      <c r="D142" s="11"/>
      <c r="E142" s="12" t="s">
        <v>141</v>
      </c>
      <c r="F142" s="13">
        <v>4787646.0999999996</v>
      </c>
      <c r="G142" s="13">
        <v>3039141.49</v>
      </c>
      <c r="H142" s="13">
        <f t="shared" ref="H142:H183" si="6">F142/1000</f>
        <v>4787.6460999999999</v>
      </c>
      <c r="I142" s="13">
        <f t="shared" ref="I142:I183" si="7">G142/1000</f>
        <v>3039.1414900000004</v>
      </c>
      <c r="J142" s="13">
        <f t="shared" ref="J142:J183" si="8">I142/H142*100</f>
        <v>63.478825011731765</v>
      </c>
    </row>
    <row r="143" spans="1:10" ht="101.25" outlineLevel="2">
      <c r="A143" s="10" t="s">
        <v>6</v>
      </c>
      <c r="B143" s="11" t="s">
        <v>140</v>
      </c>
      <c r="C143" s="11" t="s">
        <v>76</v>
      </c>
      <c r="D143" s="11"/>
      <c r="E143" s="12" t="s">
        <v>77</v>
      </c>
      <c r="F143" s="13">
        <v>4787646.0999999996</v>
      </c>
      <c r="G143" s="13">
        <v>3039141.49</v>
      </c>
      <c r="H143" s="13">
        <f t="shared" si="6"/>
        <v>4787.6460999999999</v>
      </c>
      <c r="I143" s="13">
        <f t="shared" si="7"/>
        <v>3039.1414900000004</v>
      </c>
      <c r="J143" s="13">
        <f t="shared" si="8"/>
        <v>63.478825011731765</v>
      </c>
    </row>
    <row r="144" spans="1:10" ht="123.75" outlineLevel="3">
      <c r="A144" s="10" t="s">
        <v>6</v>
      </c>
      <c r="B144" s="11" t="s">
        <v>140</v>
      </c>
      <c r="C144" s="11" t="s">
        <v>142</v>
      </c>
      <c r="D144" s="11"/>
      <c r="E144" s="17" t="s">
        <v>143</v>
      </c>
      <c r="F144" s="13">
        <v>4787646.0999999996</v>
      </c>
      <c r="G144" s="13">
        <v>3039141.49</v>
      </c>
      <c r="H144" s="13">
        <f t="shared" si="6"/>
        <v>4787.6460999999999</v>
      </c>
      <c r="I144" s="13">
        <f t="shared" si="7"/>
        <v>3039.1414900000004</v>
      </c>
      <c r="J144" s="13">
        <f t="shared" si="8"/>
        <v>63.478825011731765</v>
      </c>
    </row>
    <row r="145" spans="1:10" ht="157.5" outlineLevel="4">
      <c r="A145" s="10" t="s">
        <v>6</v>
      </c>
      <c r="B145" s="11" t="s">
        <v>140</v>
      </c>
      <c r="C145" s="11" t="s">
        <v>144</v>
      </c>
      <c r="D145" s="11"/>
      <c r="E145" s="17" t="s">
        <v>145</v>
      </c>
      <c r="F145" s="13">
        <v>4125173.57</v>
      </c>
      <c r="G145" s="13">
        <v>2564346.7599999998</v>
      </c>
      <c r="H145" s="13">
        <f t="shared" si="6"/>
        <v>4125.1735699999999</v>
      </c>
      <c r="I145" s="13">
        <f t="shared" si="7"/>
        <v>2564.3467599999999</v>
      </c>
      <c r="J145" s="13">
        <f t="shared" si="8"/>
        <v>62.163366376847996</v>
      </c>
    </row>
    <row r="146" spans="1:10" outlineLevel="5">
      <c r="A146" s="14" t="s">
        <v>6</v>
      </c>
      <c r="B146" s="14" t="s">
        <v>140</v>
      </c>
      <c r="C146" s="14" t="s">
        <v>144</v>
      </c>
      <c r="D146" s="14" t="s">
        <v>146</v>
      </c>
      <c r="E146" s="15" t="s">
        <v>147</v>
      </c>
      <c r="F146" s="16">
        <v>2747800</v>
      </c>
      <c r="G146" s="16">
        <v>1830565.58</v>
      </c>
      <c r="H146" s="16">
        <f t="shared" si="6"/>
        <v>2747.8</v>
      </c>
      <c r="I146" s="16">
        <f t="shared" si="7"/>
        <v>1830.5655800000002</v>
      </c>
      <c r="J146" s="16">
        <f t="shared" si="8"/>
        <v>66.619316544144411</v>
      </c>
    </row>
    <row r="147" spans="1:10" ht="56.25" outlineLevel="5">
      <c r="A147" s="14" t="s">
        <v>6</v>
      </c>
      <c r="B147" s="14" t="s">
        <v>140</v>
      </c>
      <c r="C147" s="14" t="s">
        <v>144</v>
      </c>
      <c r="D147" s="14" t="s">
        <v>148</v>
      </c>
      <c r="E147" s="15" t="s">
        <v>149</v>
      </c>
      <c r="F147" s="16">
        <v>829900</v>
      </c>
      <c r="G147" s="16">
        <v>533350.71</v>
      </c>
      <c r="H147" s="16">
        <f t="shared" si="6"/>
        <v>829.9</v>
      </c>
      <c r="I147" s="16">
        <f t="shared" si="7"/>
        <v>533.35070999999994</v>
      </c>
      <c r="J147" s="16">
        <f t="shared" si="8"/>
        <v>64.266864682491871</v>
      </c>
    </row>
    <row r="148" spans="1:10" ht="33.75" outlineLevel="5">
      <c r="A148" s="14" t="s">
        <v>6</v>
      </c>
      <c r="B148" s="14" t="s">
        <v>140</v>
      </c>
      <c r="C148" s="14" t="s">
        <v>144</v>
      </c>
      <c r="D148" s="14" t="s">
        <v>26</v>
      </c>
      <c r="E148" s="15" t="s">
        <v>27</v>
      </c>
      <c r="F148" s="16">
        <v>73700</v>
      </c>
      <c r="G148" s="16">
        <v>54189</v>
      </c>
      <c r="H148" s="16">
        <f t="shared" si="6"/>
        <v>73.7</v>
      </c>
      <c r="I148" s="16">
        <f t="shared" si="7"/>
        <v>54.189</v>
      </c>
      <c r="J148" s="16">
        <f t="shared" si="8"/>
        <v>73.526458616010842</v>
      </c>
    </row>
    <row r="149" spans="1:10" outlineLevel="5">
      <c r="A149" s="14" t="s">
        <v>6</v>
      </c>
      <c r="B149" s="14" t="s">
        <v>140</v>
      </c>
      <c r="C149" s="14" t="s">
        <v>144</v>
      </c>
      <c r="D149" s="14" t="s">
        <v>28</v>
      </c>
      <c r="E149" s="15" t="s">
        <v>29</v>
      </c>
      <c r="F149" s="16">
        <v>473773.57</v>
      </c>
      <c r="G149" s="16">
        <v>146241.47</v>
      </c>
      <c r="H149" s="16">
        <f t="shared" si="6"/>
        <v>473.77357000000001</v>
      </c>
      <c r="I149" s="16">
        <f t="shared" si="7"/>
        <v>146.24146999999999</v>
      </c>
      <c r="J149" s="16">
        <f t="shared" si="8"/>
        <v>30.867376160303749</v>
      </c>
    </row>
    <row r="150" spans="1:10" ht="146.25" outlineLevel="4">
      <c r="A150" s="10" t="s">
        <v>6</v>
      </c>
      <c r="B150" s="11" t="s">
        <v>140</v>
      </c>
      <c r="C150" s="11" t="s">
        <v>150</v>
      </c>
      <c r="D150" s="11"/>
      <c r="E150" s="17" t="s">
        <v>151</v>
      </c>
      <c r="F150" s="13">
        <v>236226.43</v>
      </c>
      <c r="G150" s="13">
        <v>79906.429999999993</v>
      </c>
      <c r="H150" s="13">
        <f t="shared" si="6"/>
        <v>236.22642999999999</v>
      </c>
      <c r="I150" s="13">
        <f t="shared" si="7"/>
        <v>79.906429999999986</v>
      </c>
      <c r="J150" s="13">
        <f t="shared" si="8"/>
        <v>33.826202258570298</v>
      </c>
    </row>
    <row r="151" spans="1:10" outlineLevel="5">
      <c r="A151" s="14" t="s">
        <v>6</v>
      </c>
      <c r="B151" s="14" t="s">
        <v>140</v>
      </c>
      <c r="C151" s="14" t="s">
        <v>150</v>
      </c>
      <c r="D151" s="14" t="s">
        <v>28</v>
      </c>
      <c r="E151" s="15" t="s">
        <v>29</v>
      </c>
      <c r="F151" s="16">
        <v>236226.43</v>
      </c>
      <c r="G151" s="16">
        <v>79906.429999999993</v>
      </c>
      <c r="H151" s="16">
        <f t="shared" si="6"/>
        <v>236.22642999999999</v>
      </c>
      <c r="I151" s="16">
        <f t="shared" si="7"/>
        <v>79.906429999999986</v>
      </c>
      <c r="J151" s="16">
        <f t="shared" si="8"/>
        <v>33.826202258570298</v>
      </c>
    </row>
    <row r="152" spans="1:10" ht="168.75" outlineLevel="4">
      <c r="A152" s="10" t="s">
        <v>6</v>
      </c>
      <c r="B152" s="11" t="s">
        <v>140</v>
      </c>
      <c r="C152" s="11" t="s">
        <v>152</v>
      </c>
      <c r="D152" s="11"/>
      <c r="E152" s="17" t="s">
        <v>153</v>
      </c>
      <c r="F152" s="13">
        <v>426246.1</v>
      </c>
      <c r="G152" s="13">
        <v>394888.3</v>
      </c>
      <c r="H152" s="13">
        <f t="shared" si="6"/>
        <v>426.24609999999996</v>
      </c>
      <c r="I152" s="13">
        <f t="shared" si="7"/>
        <v>394.88830000000002</v>
      </c>
      <c r="J152" s="13">
        <f t="shared" si="8"/>
        <v>92.643264067401461</v>
      </c>
    </row>
    <row r="153" spans="1:10" outlineLevel="5">
      <c r="A153" s="14" t="s">
        <v>6</v>
      </c>
      <c r="B153" s="14" t="s">
        <v>140</v>
      </c>
      <c r="C153" s="14" t="s">
        <v>152</v>
      </c>
      <c r="D153" s="14" t="s">
        <v>146</v>
      </c>
      <c r="E153" s="15" t="s">
        <v>147</v>
      </c>
      <c r="F153" s="16">
        <v>327387.53999999998</v>
      </c>
      <c r="G153" s="16">
        <v>303293.53999999998</v>
      </c>
      <c r="H153" s="16">
        <f t="shared" si="6"/>
        <v>327.38754</v>
      </c>
      <c r="I153" s="16">
        <f t="shared" si="7"/>
        <v>303.29354000000001</v>
      </c>
      <c r="J153" s="16">
        <f t="shared" si="8"/>
        <v>92.64052627048666</v>
      </c>
    </row>
    <row r="154" spans="1:10" ht="56.25" outlineLevel="5">
      <c r="A154" s="14" t="s">
        <v>6</v>
      </c>
      <c r="B154" s="14" t="s">
        <v>140</v>
      </c>
      <c r="C154" s="14" t="s">
        <v>152</v>
      </c>
      <c r="D154" s="14" t="s">
        <v>148</v>
      </c>
      <c r="E154" s="15" t="s">
        <v>149</v>
      </c>
      <c r="F154" s="16">
        <v>98858.559999999998</v>
      </c>
      <c r="G154" s="16">
        <v>91594.76</v>
      </c>
      <c r="H154" s="16">
        <f t="shared" si="6"/>
        <v>98.858559999999997</v>
      </c>
      <c r="I154" s="16">
        <f t="shared" si="7"/>
        <v>91.594759999999994</v>
      </c>
      <c r="J154" s="16">
        <f t="shared" si="8"/>
        <v>92.652330764275746</v>
      </c>
    </row>
    <row r="155" spans="1:10" outlineLevel="1">
      <c r="A155" s="10" t="s">
        <v>6</v>
      </c>
      <c r="B155" s="11" t="s">
        <v>154</v>
      </c>
      <c r="C155" s="11"/>
      <c r="D155" s="11"/>
      <c r="E155" s="12" t="s">
        <v>155</v>
      </c>
      <c r="F155" s="13">
        <v>16956034.82</v>
      </c>
      <c r="G155" s="13">
        <v>10869211.85</v>
      </c>
      <c r="H155" s="13">
        <f t="shared" si="6"/>
        <v>16956.034820000001</v>
      </c>
      <c r="I155" s="13">
        <f t="shared" si="7"/>
        <v>10869.21185</v>
      </c>
      <c r="J155" s="13">
        <f t="shared" si="8"/>
        <v>64.102320886835727</v>
      </c>
    </row>
    <row r="156" spans="1:10" ht="101.25" outlineLevel="2">
      <c r="A156" s="10" t="s">
        <v>6</v>
      </c>
      <c r="B156" s="11" t="s">
        <v>154</v>
      </c>
      <c r="C156" s="11" t="s">
        <v>76</v>
      </c>
      <c r="D156" s="11"/>
      <c r="E156" s="12" t="s">
        <v>77</v>
      </c>
      <c r="F156" s="13">
        <v>16956034.82</v>
      </c>
      <c r="G156" s="13">
        <v>10869211.85</v>
      </c>
      <c r="H156" s="13">
        <f t="shared" si="6"/>
        <v>16956.034820000001</v>
      </c>
      <c r="I156" s="13">
        <f t="shared" si="7"/>
        <v>10869.21185</v>
      </c>
      <c r="J156" s="13">
        <f t="shared" si="8"/>
        <v>64.102320886835727</v>
      </c>
    </row>
    <row r="157" spans="1:10" ht="123.75" outlineLevel="3">
      <c r="A157" s="10" t="s">
        <v>6</v>
      </c>
      <c r="B157" s="11" t="s">
        <v>154</v>
      </c>
      <c r="C157" s="11" t="s">
        <v>156</v>
      </c>
      <c r="D157" s="11"/>
      <c r="E157" s="17" t="s">
        <v>157</v>
      </c>
      <c r="F157" s="13">
        <v>16956034.82</v>
      </c>
      <c r="G157" s="13">
        <v>10869211.85</v>
      </c>
      <c r="H157" s="13">
        <f t="shared" si="6"/>
        <v>16956.034820000001</v>
      </c>
      <c r="I157" s="13">
        <f t="shared" si="7"/>
        <v>10869.21185</v>
      </c>
      <c r="J157" s="13">
        <f t="shared" si="8"/>
        <v>64.102320886835727</v>
      </c>
    </row>
    <row r="158" spans="1:10" ht="157.5" outlineLevel="4">
      <c r="A158" s="10" t="s">
        <v>6</v>
      </c>
      <c r="B158" s="11" t="s">
        <v>154</v>
      </c>
      <c r="C158" s="11" t="s">
        <v>158</v>
      </c>
      <c r="D158" s="11"/>
      <c r="E158" s="17" t="s">
        <v>159</v>
      </c>
      <c r="F158" s="13">
        <v>10249856</v>
      </c>
      <c r="G158" s="13">
        <v>6963113.7999999998</v>
      </c>
      <c r="H158" s="13">
        <f t="shared" si="6"/>
        <v>10249.856</v>
      </c>
      <c r="I158" s="13">
        <f t="shared" si="7"/>
        <v>6963.1138000000001</v>
      </c>
      <c r="J158" s="13">
        <f t="shared" si="8"/>
        <v>67.933771947625416</v>
      </c>
    </row>
    <row r="159" spans="1:10" outlineLevel="5">
      <c r="A159" s="14" t="s">
        <v>6</v>
      </c>
      <c r="B159" s="14" t="s">
        <v>154</v>
      </c>
      <c r="C159" s="14" t="s">
        <v>158</v>
      </c>
      <c r="D159" s="14" t="s">
        <v>146</v>
      </c>
      <c r="E159" s="15" t="s">
        <v>147</v>
      </c>
      <c r="F159" s="16">
        <v>3219190</v>
      </c>
      <c r="G159" s="16">
        <v>2716870.88</v>
      </c>
      <c r="H159" s="16">
        <f t="shared" si="6"/>
        <v>3219.19</v>
      </c>
      <c r="I159" s="16">
        <f t="shared" si="7"/>
        <v>2716.8708799999999</v>
      </c>
      <c r="J159" s="16">
        <f t="shared" si="8"/>
        <v>84.396102125068722</v>
      </c>
    </row>
    <row r="160" spans="1:10" ht="33.75" outlineLevel="5">
      <c r="A160" s="14" t="s">
        <v>6</v>
      </c>
      <c r="B160" s="14" t="s">
        <v>154</v>
      </c>
      <c r="C160" s="14" t="s">
        <v>158</v>
      </c>
      <c r="D160" s="14" t="s">
        <v>160</v>
      </c>
      <c r="E160" s="15" t="s">
        <v>161</v>
      </c>
      <c r="F160" s="16">
        <v>11950</v>
      </c>
      <c r="G160" s="16">
        <v>0</v>
      </c>
      <c r="H160" s="16">
        <f t="shared" si="6"/>
        <v>11.95</v>
      </c>
      <c r="I160" s="16">
        <f t="shared" si="7"/>
        <v>0</v>
      </c>
      <c r="J160" s="16">
        <f t="shared" si="8"/>
        <v>0</v>
      </c>
    </row>
    <row r="161" spans="1:10" ht="56.25" outlineLevel="5">
      <c r="A161" s="14" t="s">
        <v>6</v>
      </c>
      <c r="B161" s="14" t="s">
        <v>154</v>
      </c>
      <c r="C161" s="14" t="s">
        <v>158</v>
      </c>
      <c r="D161" s="14" t="s">
        <v>148</v>
      </c>
      <c r="E161" s="15" t="s">
        <v>149</v>
      </c>
      <c r="F161" s="16">
        <v>930716</v>
      </c>
      <c r="G161" s="16">
        <v>830002.03</v>
      </c>
      <c r="H161" s="16">
        <f t="shared" si="6"/>
        <v>930.71600000000001</v>
      </c>
      <c r="I161" s="16">
        <f t="shared" si="7"/>
        <v>830.00202999999999</v>
      </c>
      <c r="J161" s="16">
        <f t="shared" si="8"/>
        <v>89.178871965239665</v>
      </c>
    </row>
    <row r="162" spans="1:10" ht="33.75" outlineLevel="5">
      <c r="A162" s="14" t="s">
        <v>6</v>
      </c>
      <c r="B162" s="14" t="s">
        <v>154</v>
      </c>
      <c r="C162" s="14" t="s">
        <v>158</v>
      </c>
      <c r="D162" s="14" t="s">
        <v>26</v>
      </c>
      <c r="E162" s="15" t="s">
        <v>27</v>
      </c>
      <c r="F162" s="16">
        <v>192766</v>
      </c>
      <c r="G162" s="16">
        <v>126097.76</v>
      </c>
      <c r="H162" s="16">
        <f t="shared" si="6"/>
        <v>192.76599999999999</v>
      </c>
      <c r="I162" s="16">
        <f t="shared" si="7"/>
        <v>126.09775999999999</v>
      </c>
      <c r="J162" s="16">
        <f t="shared" si="8"/>
        <v>65.414938318998168</v>
      </c>
    </row>
    <row r="163" spans="1:10" outlineLevel="5">
      <c r="A163" s="14" t="s">
        <v>6</v>
      </c>
      <c r="B163" s="14" t="s">
        <v>154</v>
      </c>
      <c r="C163" s="14" t="s">
        <v>158</v>
      </c>
      <c r="D163" s="14" t="s">
        <v>28</v>
      </c>
      <c r="E163" s="15" t="s">
        <v>29</v>
      </c>
      <c r="F163" s="16">
        <v>4227234</v>
      </c>
      <c r="G163" s="16">
        <v>2410755.17</v>
      </c>
      <c r="H163" s="16">
        <f t="shared" si="6"/>
        <v>4227.2340000000004</v>
      </c>
      <c r="I163" s="16">
        <f t="shared" si="7"/>
        <v>2410.7551699999999</v>
      </c>
      <c r="J163" s="16">
        <f t="shared" si="8"/>
        <v>57.029139385233933</v>
      </c>
    </row>
    <row r="164" spans="1:10" ht="22.5" outlineLevel="5">
      <c r="A164" s="14" t="s">
        <v>6</v>
      </c>
      <c r="B164" s="14" t="s">
        <v>154</v>
      </c>
      <c r="C164" s="14" t="s">
        <v>158</v>
      </c>
      <c r="D164" s="14" t="s">
        <v>162</v>
      </c>
      <c r="E164" s="15" t="s">
        <v>163</v>
      </c>
      <c r="F164" s="16">
        <v>1667751.04</v>
      </c>
      <c r="G164" s="16">
        <v>879139</v>
      </c>
      <c r="H164" s="16">
        <f t="shared" si="6"/>
        <v>1667.7510400000001</v>
      </c>
      <c r="I164" s="16">
        <f t="shared" si="7"/>
        <v>879.13900000000001</v>
      </c>
      <c r="J164" s="16">
        <f t="shared" si="8"/>
        <v>52.714042978501155</v>
      </c>
    </row>
    <row r="165" spans="1:10" outlineLevel="5">
      <c r="A165" s="14" t="s">
        <v>6</v>
      </c>
      <c r="B165" s="14" t="s">
        <v>154</v>
      </c>
      <c r="C165" s="14" t="s">
        <v>158</v>
      </c>
      <c r="D165" s="14" t="s">
        <v>30</v>
      </c>
      <c r="E165" s="15" t="s">
        <v>31</v>
      </c>
      <c r="F165" s="16">
        <v>248.96</v>
      </c>
      <c r="G165" s="16">
        <v>248.96</v>
      </c>
      <c r="H165" s="16">
        <f t="shared" si="6"/>
        <v>0.24896000000000001</v>
      </c>
      <c r="I165" s="16">
        <f t="shared" si="7"/>
        <v>0.24896000000000001</v>
      </c>
      <c r="J165" s="16">
        <f t="shared" si="8"/>
        <v>100</v>
      </c>
    </row>
    <row r="166" spans="1:10" ht="146.25" outlineLevel="4">
      <c r="A166" s="10" t="s">
        <v>6</v>
      </c>
      <c r="B166" s="11" t="s">
        <v>154</v>
      </c>
      <c r="C166" s="11" t="s">
        <v>164</v>
      </c>
      <c r="D166" s="11"/>
      <c r="E166" s="17" t="s">
        <v>165</v>
      </c>
      <c r="F166" s="13">
        <v>1382964.82</v>
      </c>
      <c r="G166" s="13">
        <v>664975.11</v>
      </c>
      <c r="H166" s="13">
        <f t="shared" si="6"/>
        <v>1382.9648200000001</v>
      </c>
      <c r="I166" s="13">
        <f t="shared" si="7"/>
        <v>664.97510999999997</v>
      </c>
      <c r="J166" s="13">
        <f t="shared" si="8"/>
        <v>48.08329903865522</v>
      </c>
    </row>
    <row r="167" spans="1:10" outlineLevel="5">
      <c r="A167" s="14" t="s">
        <v>6</v>
      </c>
      <c r="B167" s="14" t="s">
        <v>154</v>
      </c>
      <c r="C167" s="14" t="s">
        <v>164</v>
      </c>
      <c r="D167" s="14" t="s">
        <v>146</v>
      </c>
      <c r="E167" s="15" t="s">
        <v>147</v>
      </c>
      <c r="F167" s="16">
        <v>775517.14</v>
      </c>
      <c r="G167" s="16">
        <v>414834.87</v>
      </c>
      <c r="H167" s="16">
        <f t="shared" si="6"/>
        <v>775.51714000000004</v>
      </c>
      <c r="I167" s="16">
        <f t="shared" si="7"/>
        <v>414.83487000000002</v>
      </c>
      <c r="J167" s="16">
        <f t="shared" si="8"/>
        <v>53.491386405721478</v>
      </c>
    </row>
    <row r="168" spans="1:10" ht="56.25" outlineLevel="5">
      <c r="A168" s="14" t="s">
        <v>6</v>
      </c>
      <c r="B168" s="14" t="s">
        <v>154</v>
      </c>
      <c r="C168" s="14" t="s">
        <v>164</v>
      </c>
      <c r="D168" s="14" t="s">
        <v>148</v>
      </c>
      <c r="E168" s="15" t="s">
        <v>149</v>
      </c>
      <c r="F168" s="16">
        <v>264174.40000000002</v>
      </c>
      <c r="G168" s="16">
        <v>109409.07</v>
      </c>
      <c r="H168" s="16">
        <f t="shared" si="6"/>
        <v>264.17440000000005</v>
      </c>
      <c r="I168" s="16">
        <f t="shared" si="7"/>
        <v>109.40907000000001</v>
      </c>
      <c r="J168" s="16">
        <f t="shared" si="8"/>
        <v>41.41547023481457</v>
      </c>
    </row>
    <row r="169" spans="1:10" outlineLevel="5">
      <c r="A169" s="14" t="s">
        <v>6</v>
      </c>
      <c r="B169" s="14" t="s">
        <v>154</v>
      </c>
      <c r="C169" s="14" t="s">
        <v>164</v>
      </c>
      <c r="D169" s="14" t="s">
        <v>28</v>
      </c>
      <c r="E169" s="15" t="s">
        <v>29</v>
      </c>
      <c r="F169" s="16">
        <v>250000</v>
      </c>
      <c r="G169" s="16">
        <v>47457.89</v>
      </c>
      <c r="H169" s="16">
        <f t="shared" si="6"/>
        <v>250</v>
      </c>
      <c r="I169" s="16">
        <f t="shared" si="7"/>
        <v>47.457889999999999</v>
      </c>
      <c r="J169" s="16">
        <f t="shared" si="8"/>
        <v>18.983155999999997</v>
      </c>
    </row>
    <row r="170" spans="1:10" ht="45" outlineLevel="5">
      <c r="A170" s="14" t="s">
        <v>6</v>
      </c>
      <c r="B170" s="14" t="s">
        <v>154</v>
      </c>
      <c r="C170" s="14" t="s">
        <v>164</v>
      </c>
      <c r="D170" s="14" t="s">
        <v>166</v>
      </c>
      <c r="E170" s="15" t="s">
        <v>167</v>
      </c>
      <c r="F170" s="16">
        <v>93273.279999999999</v>
      </c>
      <c r="G170" s="16">
        <v>93273.279999999999</v>
      </c>
      <c r="H170" s="16">
        <f t="shared" si="6"/>
        <v>93.27328</v>
      </c>
      <c r="I170" s="16">
        <f t="shared" si="7"/>
        <v>93.27328</v>
      </c>
      <c r="J170" s="16">
        <f t="shared" si="8"/>
        <v>100</v>
      </c>
    </row>
    <row r="171" spans="1:10" ht="146.25" outlineLevel="4">
      <c r="A171" s="10" t="s">
        <v>6</v>
      </c>
      <c r="B171" s="11" t="s">
        <v>154</v>
      </c>
      <c r="C171" s="11" t="s">
        <v>168</v>
      </c>
      <c r="D171" s="11"/>
      <c r="E171" s="17" t="s">
        <v>169</v>
      </c>
      <c r="F171" s="13">
        <v>287500</v>
      </c>
      <c r="G171" s="13">
        <v>112120</v>
      </c>
      <c r="H171" s="13">
        <f t="shared" si="6"/>
        <v>287.5</v>
      </c>
      <c r="I171" s="13">
        <f t="shared" si="7"/>
        <v>112.12</v>
      </c>
      <c r="J171" s="13">
        <f t="shared" si="8"/>
        <v>38.998260869565222</v>
      </c>
    </row>
    <row r="172" spans="1:10" outlineLevel="5">
      <c r="A172" s="14" t="s">
        <v>6</v>
      </c>
      <c r="B172" s="14" t="s">
        <v>154</v>
      </c>
      <c r="C172" s="14" t="s">
        <v>168</v>
      </c>
      <c r="D172" s="14" t="s">
        <v>28</v>
      </c>
      <c r="E172" s="15" t="s">
        <v>29</v>
      </c>
      <c r="F172" s="16">
        <v>287500</v>
      </c>
      <c r="G172" s="16">
        <v>112120</v>
      </c>
      <c r="H172" s="16">
        <f t="shared" si="6"/>
        <v>287.5</v>
      </c>
      <c r="I172" s="16">
        <f t="shared" si="7"/>
        <v>112.12</v>
      </c>
      <c r="J172" s="16">
        <f t="shared" si="8"/>
        <v>38.998260869565222</v>
      </c>
    </row>
    <row r="173" spans="1:10" ht="180" outlineLevel="4">
      <c r="A173" s="10" t="s">
        <v>6</v>
      </c>
      <c r="B173" s="11" t="s">
        <v>154</v>
      </c>
      <c r="C173" s="11" t="s">
        <v>170</v>
      </c>
      <c r="D173" s="11"/>
      <c r="E173" s="17" t="s">
        <v>171</v>
      </c>
      <c r="F173" s="13">
        <v>4193600</v>
      </c>
      <c r="G173" s="13">
        <v>2286888.94</v>
      </c>
      <c r="H173" s="13">
        <f t="shared" si="6"/>
        <v>4193.6000000000004</v>
      </c>
      <c r="I173" s="13">
        <f t="shared" si="7"/>
        <v>2286.8889399999998</v>
      </c>
      <c r="J173" s="13">
        <f t="shared" si="8"/>
        <v>54.532834318962223</v>
      </c>
    </row>
    <row r="174" spans="1:10" outlineLevel="5">
      <c r="A174" s="14" t="s">
        <v>6</v>
      </c>
      <c r="B174" s="14" t="s">
        <v>154</v>
      </c>
      <c r="C174" s="14" t="s">
        <v>170</v>
      </c>
      <c r="D174" s="14" t="s">
        <v>146</v>
      </c>
      <c r="E174" s="15" t="s">
        <v>147</v>
      </c>
      <c r="F174" s="16">
        <v>3247354</v>
      </c>
      <c r="G174" s="16">
        <v>1795412.26</v>
      </c>
      <c r="H174" s="16">
        <f t="shared" si="6"/>
        <v>3247.3539999999998</v>
      </c>
      <c r="I174" s="16">
        <f t="shared" si="7"/>
        <v>1795.4122600000001</v>
      </c>
      <c r="J174" s="16">
        <f t="shared" si="8"/>
        <v>55.288467472286676</v>
      </c>
    </row>
    <row r="175" spans="1:10" ht="56.25" outlineLevel="5">
      <c r="A175" s="14" t="s">
        <v>6</v>
      </c>
      <c r="B175" s="14" t="s">
        <v>154</v>
      </c>
      <c r="C175" s="14" t="s">
        <v>170</v>
      </c>
      <c r="D175" s="14" t="s">
        <v>148</v>
      </c>
      <c r="E175" s="15" t="s">
        <v>149</v>
      </c>
      <c r="F175" s="16">
        <v>946246</v>
      </c>
      <c r="G175" s="16">
        <v>491476.68</v>
      </c>
      <c r="H175" s="16">
        <f t="shared" si="6"/>
        <v>946.24599999999998</v>
      </c>
      <c r="I175" s="16">
        <f t="shared" si="7"/>
        <v>491.47667999999999</v>
      </c>
      <c r="J175" s="16">
        <f t="shared" si="8"/>
        <v>51.939630920500591</v>
      </c>
    </row>
    <row r="176" spans="1:10" ht="157.5" outlineLevel="4">
      <c r="A176" s="10" t="s">
        <v>6</v>
      </c>
      <c r="B176" s="11" t="s">
        <v>154</v>
      </c>
      <c r="C176" s="11" t="s">
        <v>172</v>
      </c>
      <c r="D176" s="11"/>
      <c r="E176" s="17" t="s">
        <v>159</v>
      </c>
      <c r="F176" s="13">
        <v>842114</v>
      </c>
      <c r="G176" s="13">
        <v>842114</v>
      </c>
      <c r="H176" s="13">
        <f t="shared" si="6"/>
        <v>842.11400000000003</v>
      </c>
      <c r="I176" s="13">
        <f t="shared" si="7"/>
        <v>842.11400000000003</v>
      </c>
      <c r="J176" s="13">
        <f t="shared" si="8"/>
        <v>100</v>
      </c>
    </row>
    <row r="177" spans="1:10" outlineLevel="5">
      <c r="A177" s="14" t="s">
        <v>6</v>
      </c>
      <c r="B177" s="14" t="s">
        <v>154</v>
      </c>
      <c r="C177" s="14" t="s">
        <v>172</v>
      </c>
      <c r="D177" s="14" t="s">
        <v>28</v>
      </c>
      <c r="E177" s="15" t="s">
        <v>29</v>
      </c>
      <c r="F177" s="16">
        <v>842114</v>
      </c>
      <c r="G177" s="16">
        <v>842114</v>
      </c>
      <c r="H177" s="16">
        <f t="shared" si="6"/>
        <v>842.11400000000003</v>
      </c>
      <c r="I177" s="16">
        <f t="shared" si="7"/>
        <v>842.11400000000003</v>
      </c>
      <c r="J177" s="16">
        <f t="shared" si="8"/>
        <v>100</v>
      </c>
    </row>
    <row r="178" spans="1:10" outlineLevel="1">
      <c r="A178" s="10" t="s">
        <v>6</v>
      </c>
      <c r="B178" s="11" t="s">
        <v>173</v>
      </c>
      <c r="C178" s="11"/>
      <c r="D178" s="11"/>
      <c r="E178" s="12" t="s">
        <v>174</v>
      </c>
      <c r="F178" s="13">
        <v>2026424.64</v>
      </c>
      <c r="G178" s="13">
        <v>1519818.48</v>
      </c>
      <c r="H178" s="13">
        <f t="shared" si="6"/>
        <v>2026.42464</v>
      </c>
      <c r="I178" s="13">
        <f t="shared" si="7"/>
        <v>1519.8184799999999</v>
      </c>
      <c r="J178" s="13">
        <f t="shared" si="8"/>
        <v>75</v>
      </c>
    </row>
    <row r="179" spans="1:10" outlineLevel="2">
      <c r="A179" s="10" t="s">
        <v>6</v>
      </c>
      <c r="B179" s="11" t="s">
        <v>173</v>
      </c>
      <c r="C179" s="11" t="s">
        <v>38</v>
      </c>
      <c r="D179" s="11"/>
      <c r="E179" s="12" t="s">
        <v>39</v>
      </c>
      <c r="F179" s="13">
        <v>2026424.64</v>
      </c>
      <c r="G179" s="13">
        <v>1519818.48</v>
      </c>
      <c r="H179" s="13">
        <f t="shared" si="6"/>
        <v>2026.42464</v>
      </c>
      <c r="I179" s="13">
        <f t="shared" si="7"/>
        <v>1519.8184799999999</v>
      </c>
      <c r="J179" s="13">
        <f t="shared" si="8"/>
        <v>75</v>
      </c>
    </row>
    <row r="180" spans="1:10" outlineLevel="3">
      <c r="A180" s="10" t="s">
        <v>6</v>
      </c>
      <c r="B180" s="11" t="s">
        <v>173</v>
      </c>
      <c r="C180" s="11" t="s">
        <v>40</v>
      </c>
      <c r="D180" s="11"/>
      <c r="E180" s="12" t="s">
        <v>41</v>
      </c>
      <c r="F180" s="13">
        <v>2026424.64</v>
      </c>
      <c r="G180" s="13">
        <v>1519818.48</v>
      </c>
      <c r="H180" s="13">
        <f t="shared" si="6"/>
        <v>2026.42464</v>
      </c>
      <c r="I180" s="13">
        <f t="shared" si="7"/>
        <v>1519.8184799999999</v>
      </c>
      <c r="J180" s="13">
        <f t="shared" si="8"/>
        <v>75</v>
      </c>
    </row>
    <row r="181" spans="1:10" ht="33.75" outlineLevel="4">
      <c r="A181" s="10" t="s">
        <v>6</v>
      </c>
      <c r="B181" s="11" t="s">
        <v>173</v>
      </c>
      <c r="C181" s="11" t="s">
        <v>175</v>
      </c>
      <c r="D181" s="11"/>
      <c r="E181" s="12" t="s">
        <v>176</v>
      </c>
      <c r="F181" s="13">
        <v>2026424.64</v>
      </c>
      <c r="G181" s="13">
        <v>1519818.48</v>
      </c>
      <c r="H181" s="13">
        <f t="shared" si="6"/>
        <v>2026.42464</v>
      </c>
      <c r="I181" s="13">
        <f t="shared" si="7"/>
        <v>1519.8184799999999</v>
      </c>
      <c r="J181" s="13">
        <f t="shared" si="8"/>
        <v>75</v>
      </c>
    </row>
    <row r="182" spans="1:10" ht="45" outlineLevel="5">
      <c r="A182" s="14" t="s">
        <v>6</v>
      </c>
      <c r="B182" s="14" t="s">
        <v>173</v>
      </c>
      <c r="C182" s="14" t="s">
        <v>175</v>
      </c>
      <c r="D182" s="14" t="s">
        <v>166</v>
      </c>
      <c r="E182" s="15" t="s">
        <v>167</v>
      </c>
      <c r="F182" s="16">
        <v>2026424.64</v>
      </c>
      <c r="G182" s="16">
        <v>1519818.48</v>
      </c>
      <c r="H182" s="16">
        <f t="shared" si="6"/>
        <v>2026.42464</v>
      </c>
      <c r="I182" s="16">
        <f t="shared" si="7"/>
        <v>1519.8184799999999</v>
      </c>
      <c r="J182" s="16">
        <f t="shared" si="8"/>
        <v>75</v>
      </c>
    </row>
    <row r="183" spans="1:10">
      <c r="A183" s="18" t="s">
        <v>177</v>
      </c>
      <c r="B183" s="19"/>
      <c r="C183" s="19"/>
      <c r="D183" s="19"/>
      <c r="E183" s="20"/>
      <c r="F183" s="21">
        <v>85285973.239999995</v>
      </c>
      <c r="G183" s="21">
        <v>48598220.350000001</v>
      </c>
      <c r="H183" s="21">
        <f t="shared" si="6"/>
        <v>85285.973239999992</v>
      </c>
      <c r="I183" s="21">
        <f t="shared" si="7"/>
        <v>48598.220350000003</v>
      </c>
      <c r="J183" s="21">
        <f t="shared" si="8"/>
        <v>56.982664914008318</v>
      </c>
    </row>
  </sheetData>
  <mergeCells count="5">
    <mergeCell ref="A1:H1"/>
    <mergeCell ref="A7:I7"/>
    <mergeCell ref="A8:I8"/>
    <mergeCell ref="A9:I9"/>
    <mergeCell ref="A10:I10"/>
  </mergeCells>
  <pageMargins left="0.74803149606299213" right="0.15748031496062992" top="0.39370078740157483" bottom="0.39370078740157483" header="0.51181102362204722" footer="0.51181102362204722"/>
  <pageSetup paperSize="9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rep:2.51.0.111</dc:description>
  <cp:lastModifiedBy>USER</cp:lastModifiedBy>
  <cp:lastPrinted>2020-10-22T08:12:03Z</cp:lastPrinted>
  <dcterms:created xsi:type="dcterms:W3CDTF">2020-10-22T08:12:17Z</dcterms:created>
  <dcterms:modified xsi:type="dcterms:W3CDTF">2020-10-22T08:12:17Z</dcterms:modified>
</cp:coreProperties>
</file>