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1-2023\Исполнение бюджета\ИСПОЛНЕНИЕ 9 месяцев 2021\"/>
    </mc:Choice>
  </mc:AlternateContent>
  <xr:revisionPtr revIDLastSave="0" documentId="8_{15468B24-6424-4172-A015-15799D8039B4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Бюджет!#REF!</definedName>
    <definedName name="SIGN" localSheetId="0">Бюджет!$A$20:$H$21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F13" i="1"/>
  <c r="E13" i="1"/>
</calcChain>
</file>

<file path=xl/sharedStrings.xml><?xml version="1.0" encoding="utf-8"?>
<sst xmlns="http://schemas.openxmlformats.org/spreadsheetml/2006/main" count="718" uniqueCount="206">
  <si>
    <t>Бюджет: Бюджет МО "Таицкое городское поселение"</t>
  </si>
  <si>
    <t>КЦСР</t>
  </si>
  <si>
    <t>КВР</t>
  </si>
  <si>
    <t>КФСР</t>
  </si>
  <si>
    <t>Наименование кода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</si>
  <si>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</si>
  <si>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</si>
  <si>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</si>
  <si>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</si>
  <si>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</si>
  <si>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</si>
  <si>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</si>
  <si>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</si>
  <si>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</si>
  <si>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</si>
  <si>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</si>
  <si>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</si>
  <si>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</si>
  <si>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</si>
  <si>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6170055490</t>
  </si>
  <si>
    <t>Поощрение муниципальных управленческих команд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</si>
  <si>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</si>
  <si>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</si>
  <si>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</si>
  <si>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</si>
  <si>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</si>
  <si>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</si>
  <si>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</si>
  <si>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</si>
  <si>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</si>
  <si>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</si>
  <si>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831</t>
  </si>
  <si>
    <t>Исполнение судебных актов Российской Федерации и мировых соглашений по возмещению причиненного вреда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</si>
  <si>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</si>
  <si>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</si>
  <si>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</si>
  <si>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</si>
  <si>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</si>
  <si>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</si>
  <si>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</si>
  <si>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</si>
  <si>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6180055490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</si>
  <si>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</si>
  <si>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</si>
  <si>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</si>
  <si>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</si>
  <si>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</si>
  <si>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</si>
  <si>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6290013010</t>
  </si>
  <si>
    <t>Передача полномочий по жилищному контролю в рамках непрограммных расходов ОМСУ</t>
  </si>
  <si>
    <t>540</t>
  </si>
  <si>
    <t>Иные межбюджетные трансферты</t>
  </si>
  <si>
    <t>0501</t>
  </si>
  <si>
    <t>Жилищное хозяйство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</si>
  <si>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</si>
  <si>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</si>
  <si>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</si>
  <si>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</si>
  <si>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</si>
  <si>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</si>
  <si>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</si>
  <si>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</si>
  <si>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</si>
  <si>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</si>
  <si>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0502</t>
  </si>
  <si>
    <t>Коммунальное хозяйство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</si>
  <si>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</si>
  <si>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</si>
  <si>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</si>
  <si>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</si>
  <si>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</si>
  <si>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</si>
  <si>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0111</t>
  </si>
  <si>
    <t>Резервные фонды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</si>
  <si>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</si>
  <si>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</si>
  <si>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0113</t>
  </si>
  <si>
    <t>Другие общегосударственные вопросы</t>
  </si>
  <si>
    <t>6290015050</t>
  </si>
  <si>
    <t>Проведение прочих мероприятий организационного характера в рамках непрограммных расходов ОМСУ</t>
  </si>
  <si>
    <t>6290015090</t>
  </si>
  <si>
    <t>Проведение мероприятий по гражданской обороне в рамках непрограммных расходов ОМСУ</t>
  </si>
  <si>
    <t>0309</t>
  </si>
  <si>
    <t>Гражданская оборона</t>
  </si>
  <si>
    <t>6290015120</t>
  </si>
  <si>
    <t>Мероприятия по обеспечению первичных мер пожарной безопасности в рамках непрограммных расходов ОМСУ</t>
  </si>
  <si>
    <t>0503</t>
  </si>
  <si>
    <t>Благоустройство</t>
  </si>
  <si>
    <t>6290015180</t>
  </si>
  <si>
    <t>Мероприятия по землеустройству и землепользованию в рамках непрограммных расходов ОМСУ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</si>
  <si>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</si>
  <si>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</si>
  <si>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</si>
  <si>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</si>
  <si>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</si>
  <si>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</si>
  <si>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</si>
  <si>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</si>
  <si>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</si>
  <si>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</si>
  <si>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</si>
  <si>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</si>
  <si>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</si>
  <si>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</si>
  <si>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</si>
  <si>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Мобилизационная и вневойсковая подготовка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</si>
  <si>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</si>
  <si>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</si>
  <si>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</si>
  <si>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</si>
  <si>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</si>
  <si>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</si>
  <si>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0409</t>
  </si>
  <si>
    <t>Дорожное хозяйство (дорожные фонды)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</si>
  <si>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</si>
  <si>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</si>
  <si>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84100S0140</t>
  </si>
  <si>
    <t>84100S4200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</si>
  <si>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</si>
  <si>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</si>
  <si>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</si>
  <si>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</si>
  <si>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</si>
  <si>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</si>
  <si>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</si>
  <si>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243</t>
  </si>
  <si>
    <t>Закупка товаров, работ, услуг в целях капитального ремонта государственного (муниципального) имущества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</si>
  <si>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</si>
  <si>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</si>
  <si>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</si>
  <si>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</si>
  <si>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</si>
  <si>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</si>
  <si>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</si>
  <si>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</si>
  <si>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8420015622</t>
  </si>
  <si>
    <t>Мероприятия по приобретению в муниципальную собственность жилых помещений для расселения граждан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</si>
  <si>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</si>
  <si>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</si>
  <si>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</si>
  <si>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</si>
  <si>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84200L4970</t>
  </si>
  <si>
    <t>322</t>
  </si>
  <si>
    <t>Субсидии гражданам на приобретение жилья</t>
  </si>
  <si>
    <t>1004</t>
  </si>
  <si>
    <t>Охрана семьи и детства</t>
  </si>
  <si>
    <t>84200S4790</t>
  </si>
  <si>
    <t>84200S4840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</si>
  <si>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</si>
  <si>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</si>
  <si>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</si>
  <si>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</si>
  <si>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111</t>
  </si>
  <si>
    <t>Фонд оплаты труда учреждений</t>
  </si>
  <si>
    <t>0801</t>
  </si>
  <si>
    <t>Культура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</si>
  <si>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</si>
  <si>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</si>
  <si>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</si>
  <si>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</si>
  <si>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</si>
  <si>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</si>
  <si>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8430015080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</si>
  <si>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</si>
  <si>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</si>
  <si>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</si>
  <si>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</si>
  <si>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</si>
  <si>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</si>
  <si>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</si>
  <si>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</si>
  <si>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</si>
  <si>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</si>
  <si>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</si>
  <si>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</si>
  <si>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</si>
  <si>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</si>
  <si>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0705</t>
  </si>
  <si>
    <t>Профессиональная подготовка, переподготовка и повышение квалификации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</si>
  <si>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</si>
  <si>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</si>
  <si>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</si>
  <si>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</si>
  <si>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</si>
  <si>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</si>
  <si>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</si>
  <si>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</si>
  <si>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</si>
  <si>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</si>
  <si>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</si>
  <si>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</si>
  <si>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</si>
  <si>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</si>
  <si>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</si>
  <si>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</si>
  <si>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Итого</t>
  </si>
  <si>
    <t>Приложение № 8.1.</t>
  </si>
  <si>
    <t>к Постановлению Главы администрации</t>
  </si>
  <si>
    <t>Таицкое городское поселение</t>
  </si>
  <si>
    <t>тыс. руб.</t>
  </si>
  <si>
    <t>Бюджет на 2021 год</t>
  </si>
  <si>
    <t>Исполено за 1 полугодие 2021 года</t>
  </si>
  <si>
    <t>Процент исполнения, %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</si>
  <si>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на 9 месяцев 2021 года </t>
  </si>
  <si>
    <t>от 18 октября 2021 года № 507</t>
  </si>
  <si>
    <t>Исполено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</si>
</sst>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5" fillId="0" borderId="3" xfId="0" applyNumberFormat="1" applyFont="1" applyBorder="1" applyAlignment="1" applyProtection="1">
      <alignment horizontal="right"/>
    </xf>
    <xf numFmtId="0" fontId="6" fillId="0" borderId="0" xfId="0" applyFont="1"/>
    <xf numFmtId="0" fontId="6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9" fontId="8" fillId="0" borderId="0" xfId="0" applyNumberFormat="1" applyFont="1" applyBorder="1" applyAlignment="1" applyProtection="1"/>
    <xf numFmtId="0" fontId="6" fillId="0" borderId="0" xfId="0" applyFont="1" applyAlignment="1"/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240"/>
  <sheetViews>
    <sheetView showGridLines="0" tabSelected="1" workbookViewId="0">
      <selection activeCell="L9" sqref="L8:L9"/>
    </sheetView>
  </sheetViews>
  <sheetFormatPr defaultRowHeight="12.75" customHeight="1" outlineLevelRow="4" x14ac:dyDescent="0.2"/>
  <cols>
    <col min="1" max="1" width="14.7109375" customWidth="1"/>
    <col min="2" max="2" width="8" customWidth="1"/>
    <col min="3" max="3" width="7.7109375" customWidth="1"/>
    <col min="4" max="4" width="30.7109375" customWidth="1"/>
    <col min="5" max="5" width="10.7109375" customWidth="1"/>
    <col min="6" max="6" width="11" customWidth="1"/>
    <col min="7" max="7" width="11.85546875" customWidth="1"/>
    <col min="8" max="9" width="9.140625" hidden="1" customWidth="1"/>
    <col min="10" max="11" width="15.42578125" style="18" hidden="1" customWidth="1"/>
    <col min="12" max="12" width="9.140625" customWidth="1"/>
  </cols>
  <sheetData>
    <row r="1" spans="1:12" ht="12.75" customHeight="1" x14ac:dyDescent="0.2">
      <c r="A1" s="24"/>
      <c r="B1" s="24"/>
      <c r="C1" s="24"/>
      <c r="D1" s="24"/>
      <c r="E1" s="24"/>
      <c r="F1" s="24"/>
      <c r="G1" s="25" t="s">
        <v>196</v>
      </c>
      <c r="H1" s="24"/>
      <c r="I1" s="24"/>
      <c r="J1" s="24"/>
      <c r="K1" s="24"/>
    </row>
    <row r="2" spans="1:12" ht="13.5" x14ac:dyDescent="0.25">
      <c r="A2" s="24"/>
      <c r="B2" s="24"/>
      <c r="C2" s="24"/>
      <c r="D2" s="24"/>
      <c r="E2" s="24"/>
      <c r="F2" s="24"/>
      <c r="G2" s="26" t="s">
        <v>197</v>
      </c>
      <c r="H2" s="24"/>
      <c r="I2" s="24"/>
      <c r="J2" s="24"/>
      <c r="K2" s="24"/>
      <c r="L2" s="1"/>
    </row>
    <row r="3" spans="1:12" ht="16.5" x14ac:dyDescent="0.3">
      <c r="A3" s="27"/>
      <c r="B3" s="28"/>
      <c r="C3" s="28"/>
      <c r="D3" s="28"/>
      <c r="E3" s="28"/>
      <c r="F3" s="28"/>
      <c r="G3" s="26" t="s">
        <v>198</v>
      </c>
      <c r="H3" s="28"/>
      <c r="I3" s="28"/>
      <c r="J3" s="28"/>
      <c r="K3" s="28"/>
      <c r="L3" s="1"/>
    </row>
    <row r="4" spans="1:12" ht="15" x14ac:dyDescent="0.25">
      <c r="A4" s="29"/>
      <c r="B4" s="24"/>
      <c r="C4" s="24"/>
      <c r="D4" s="24"/>
      <c r="E4" s="24"/>
      <c r="F4" s="24"/>
      <c r="G4" s="26" t="s">
        <v>204</v>
      </c>
      <c r="H4" s="24"/>
      <c r="I4" s="24"/>
      <c r="J4" s="24"/>
      <c r="K4" s="24"/>
      <c r="L4" s="2"/>
    </row>
    <row r="5" spans="1:12" ht="14.25" x14ac:dyDescent="0.2">
      <c r="A5" s="17"/>
      <c r="B5" s="16"/>
      <c r="C5" s="16"/>
      <c r="D5" s="16"/>
      <c r="E5" s="16"/>
      <c r="F5" s="16"/>
      <c r="G5" s="18"/>
      <c r="H5" s="18"/>
      <c r="I5" s="18"/>
      <c r="L5" s="2"/>
    </row>
    <row r="6" spans="1:12" ht="16.5" x14ac:dyDescent="0.2">
      <c r="A6" s="34" t="s">
        <v>203</v>
      </c>
      <c r="B6" s="34"/>
      <c r="C6" s="34"/>
      <c r="D6" s="34"/>
      <c r="E6" s="34"/>
      <c r="F6" s="34"/>
      <c r="G6" s="34"/>
      <c r="H6" s="30"/>
      <c r="I6" s="30"/>
      <c r="J6" s="30"/>
      <c r="K6" s="30"/>
      <c r="L6" s="1"/>
    </row>
    <row r="7" spans="1:12" ht="39.75" customHeight="1" x14ac:dyDescent="0.2">
      <c r="A7" s="34"/>
      <c r="B7" s="34"/>
      <c r="C7" s="34"/>
      <c r="D7" s="34"/>
      <c r="E7" s="34"/>
      <c r="F7" s="34"/>
      <c r="G7" s="34"/>
      <c r="H7" s="30"/>
      <c r="I7" s="30"/>
      <c r="J7" s="30"/>
      <c r="K7" s="30"/>
      <c r="L7" s="3"/>
    </row>
    <row r="8" spans="1:12" ht="12.75" customHeight="1" x14ac:dyDescent="0.2">
      <c r="A8" s="17"/>
      <c r="B8" s="16"/>
      <c r="C8" s="16"/>
      <c r="D8" s="16"/>
      <c r="E8" s="16"/>
      <c r="F8" s="16"/>
      <c r="G8" s="16"/>
      <c r="H8" s="19"/>
      <c r="I8" s="19"/>
      <c r="J8" s="19"/>
      <c r="K8" s="19"/>
    </row>
    <row r="9" spans="1:12" ht="12.75" customHeight="1" x14ac:dyDescent="0.2">
      <c r="A9" s="17" t="s">
        <v>0</v>
      </c>
      <c r="B9" s="16"/>
      <c r="C9" s="16"/>
      <c r="D9" s="16"/>
      <c r="E9" s="16"/>
      <c r="F9" s="16"/>
      <c r="G9" s="18"/>
      <c r="H9" s="18"/>
      <c r="I9" s="18"/>
    </row>
    <row r="10" spans="1:12" x14ac:dyDescent="0.2">
      <c r="A10" s="17"/>
      <c r="B10" s="16"/>
      <c r="C10" s="16"/>
      <c r="D10" s="16"/>
      <c r="E10" s="16"/>
      <c r="F10" s="16"/>
      <c r="G10" s="18"/>
      <c r="H10" s="18"/>
      <c r="I10" s="18"/>
    </row>
    <row r="11" spans="1:12" x14ac:dyDescent="0.2">
      <c r="A11" s="31" t="s">
        <v>199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2" ht="54" x14ac:dyDescent="0.2">
      <c r="A12" s="20" t="s">
        <v>1</v>
      </c>
      <c r="B12" s="20" t="s">
        <v>2</v>
      </c>
      <c r="C12" s="20" t="s">
        <v>3</v>
      </c>
      <c r="D12" s="32" t="s">
        <v>4</v>
      </c>
      <c r="E12" s="33" t="s">
        <v>200</v>
      </c>
      <c r="F12" s="33" t="s">
        <v>205</v>
      </c>
      <c r="G12" s="33" t="s">
        <v>202</v>
      </c>
      <c r="H12" s="33" t="s">
        <v>200</v>
      </c>
      <c r="I12" s="33" t="s">
        <v>201</v>
      </c>
      <c r="J12" s="33" t="s">
        <v>200</v>
      </c>
      <c r="K12" s="33" t="s">
        <v>205</v>
      </c>
      <c r="L12" s="1"/>
    </row>
    <row r="13" spans="1:12" ht="22.5" x14ac:dyDescent="0.2">
      <c r="A13" s="4" t="s">
        <v>5</v>
      </c>
      <c r="B13" s="5"/>
      <c r="C13" s="5"/>
      <c r="D13" s="6" t="s">
        <v>6</v>
      </c>
      <c r="E13" s="7">
        <f>J13/1000</f>
        <v>16246.227419999999</v>
      </c>
      <c r="F13" s="7">
        <f>K13/1000</f>
        <v>11135.988789999999</v>
      </c>
      <c r="G13" s="21">
        <f>F13/E13*100</f>
        <v>68.545075124893202</v>
      </c>
      <c r="J13" s="21">
        <v>16246227.42</v>
      </c>
      <c r="K13" s="21">
        <v>11135988.789999999</v>
      </c>
    </row>
    <row r="14" spans="1:12" ht="33.75" outlineLevel="1" x14ac:dyDescent="0.2">
      <c r="A14" s="4" t="s">
        <v>7</v>
      </c>
      <c r="B14" s="5"/>
      <c r="C14" s="5"/>
      <c r="D14" s="6" t="s">
        <v>8</v>
      </c>
      <c r="E14" s="7">
        <f t="shared" ref="E14:E77" si="0">J14/1000</f>
        <v>12286.3</v>
      </c>
      <c r="F14" s="7">
        <f t="shared" ref="F14:F77" si="1">K14/1000</f>
        <v>8036.7668899999999</v>
      </c>
      <c r="G14" s="21">
        <f t="shared" ref="G14:G77" si="2">F14/E14*100</f>
        <v>65.412425954111498</v>
      </c>
      <c r="J14" s="21">
        <v>12286300</v>
      </c>
      <c r="K14" s="21">
        <v>8036766.8899999997</v>
      </c>
    </row>
    <row r="15" spans="1:12" ht="56.25" outlineLevel="2" x14ac:dyDescent="0.2">
      <c r="A15" s="4" t="s">
        <v>9</v>
      </c>
      <c r="B15" s="5"/>
      <c r="C15" s="5"/>
      <c r="D15" s="6" t="s">
        <v>10</v>
      </c>
      <c r="E15" s="7">
        <f t="shared" si="0"/>
        <v>10416</v>
      </c>
      <c r="F15" s="7">
        <f t="shared" si="1"/>
        <v>6624.6919000000007</v>
      </c>
      <c r="G15" s="21">
        <f t="shared" si="2"/>
        <v>63.601112711213524</v>
      </c>
      <c r="J15" s="21">
        <v>10416000</v>
      </c>
      <c r="K15" s="21">
        <v>6624691.9000000004</v>
      </c>
    </row>
    <row r="16" spans="1:12" ht="33.75" outlineLevel="3" x14ac:dyDescent="0.2">
      <c r="A16" s="4" t="s">
        <v>9</v>
      </c>
      <c r="B16" s="5" t="s">
        <v>11</v>
      </c>
      <c r="C16" s="5"/>
      <c r="D16" s="6" t="s">
        <v>12</v>
      </c>
      <c r="E16" s="7">
        <f t="shared" si="0"/>
        <v>8000</v>
      </c>
      <c r="F16" s="7">
        <f t="shared" si="1"/>
        <v>5174.2669699999997</v>
      </c>
      <c r="G16" s="21">
        <f t="shared" si="2"/>
        <v>64.678337124999999</v>
      </c>
      <c r="J16" s="21">
        <v>8000000</v>
      </c>
      <c r="K16" s="21">
        <v>5174266.97</v>
      </c>
    </row>
    <row r="17" spans="1:11" ht="67.5" outlineLevel="4" x14ac:dyDescent="0.2">
      <c r="A17" s="8" t="s">
        <v>9</v>
      </c>
      <c r="B17" s="8" t="s">
        <v>11</v>
      </c>
      <c r="C17" s="8" t="s">
        <v>13</v>
      </c>
      <c r="D17" s="9" t="s">
        <v>14</v>
      </c>
      <c r="E17" s="10">
        <f t="shared" si="0"/>
        <v>8000</v>
      </c>
      <c r="F17" s="10">
        <f t="shared" si="1"/>
        <v>5174.2669699999997</v>
      </c>
      <c r="G17" s="22">
        <f t="shared" si="2"/>
        <v>64.678337124999999</v>
      </c>
      <c r="J17" s="22">
        <v>8000000</v>
      </c>
      <c r="K17" s="22">
        <v>5174266.97</v>
      </c>
    </row>
    <row r="18" spans="1:11" ht="67.5" outlineLevel="3" x14ac:dyDescent="0.2">
      <c r="A18" s="4" t="s">
        <v>9</v>
      </c>
      <c r="B18" s="5" t="s">
        <v>15</v>
      </c>
      <c r="C18" s="5"/>
      <c r="D18" s="6" t="s">
        <v>16</v>
      </c>
      <c r="E18" s="7">
        <f t="shared" si="0"/>
        <v>2416</v>
      </c>
      <c r="F18" s="7">
        <f t="shared" si="1"/>
        <v>1450.4249299999999</v>
      </c>
      <c r="G18" s="21">
        <f t="shared" si="2"/>
        <v>60.034144453642377</v>
      </c>
      <c r="J18" s="21">
        <v>2416000</v>
      </c>
      <c r="K18" s="21">
        <v>1450424.93</v>
      </c>
    </row>
    <row r="19" spans="1:11" ht="67.5" outlineLevel="4" x14ac:dyDescent="0.2">
      <c r="A19" s="8" t="s">
        <v>9</v>
      </c>
      <c r="B19" s="8" t="s">
        <v>15</v>
      </c>
      <c r="C19" s="8" t="s">
        <v>13</v>
      </c>
      <c r="D19" s="9" t="s">
        <v>14</v>
      </c>
      <c r="E19" s="10">
        <f t="shared" si="0"/>
        <v>2416</v>
      </c>
      <c r="F19" s="10">
        <f t="shared" si="1"/>
        <v>1450.4249299999999</v>
      </c>
      <c r="G19" s="22">
        <f t="shared" si="2"/>
        <v>60.034144453642377</v>
      </c>
      <c r="J19" s="22">
        <v>2416000</v>
      </c>
      <c r="K19" s="22">
        <v>1450424.93</v>
      </c>
    </row>
    <row r="20" spans="1:11" ht="45" outlineLevel="2" x14ac:dyDescent="0.2">
      <c r="A20" s="4" t="s">
        <v>17</v>
      </c>
      <c r="B20" s="5"/>
      <c r="C20" s="5"/>
      <c r="D20" s="6" t="s">
        <v>18</v>
      </c>
      <c r="E20" s="7">
        <f t="shared" si="0"/>
        <v>1692.6</v>
      </c>
      <c r="F20" s="7">
        <f t="shared" si="1"/>
        <v>1234.37499</v>
      </c>
      <c r="G20" s="21">
        <f t="shared" si="2"/>
        <v>72.927743707904995</v>
      </c>
      <c r="J20" s="21">
        <v>1692600</v>
      </c>
      <c r="K20" s="21">
        <v>1234374.99</v>
      </c>
    </row>
    <row r="21" spans="1:11" ht="33.75" outlineLevel="3" x14ac:dyDescent="0.2">
      <c r="A21" s="4" t="s">
        <v>17</v>
      </c>
      <c r="B21" s="5" t="s">
        <v>11</v>
      </c>
      <c r="C21" s="5"/>
      <c r="D21" s="6" t="s">
        <v>12</v>
      </c>
      <c r="E21" s="7">
        <f t="shared" si="0"/>
        <v>1300</v>
      </c>
      <c r="F21" s="7">
        <f t="shared" si="1"/>
        <v>975.98338999999999</v>
      </c>
      <c r="G21" s="21">
        <f t="shared" si="2"/>
        <v>75.075645384615385</v>
      </c>
      <c r="J21" s="21">
        <v>1300000</v>
      </c>
      <c r="K21" s="21">
        <v>975983.39</v>
      </c>
    </row>
    <row r="22" spans="1:11" ht="67.5" outlineLevel="4" x14ac:dyDescent="0.2">
      <c r="A22" s="8" t="s">
        <v>17</v>
      </c>
      <c r="B22" s="8" t="s">
        <v>11</v>
      </c>
      <c r="C22" s="8" t="s">
        <v>13</v>
      </c>
      <c r="D22" s="9" t="s">
        <v>14</v>
      </c>
      <c r="E22" s="10">
        <f t="shared" si="0"/>
        <v>1300</v>
      </c>
      <c r="F22" s="10">
        <f t="shared" si="1"/>
        <v>975.98338999999999</v>
      </c>
      <c r="G22" s="22">
        <f t="shared" si="2"/>
        <v>75.075645384615385</v>
      </c>
      <c r="J22" s="22">
        <v>1300000</v>
      </c>
      <c r="K22" s="22">
        <v>975983.39</v>
      </c>
    </row>
    <row r="23" spans="1:11" ht="67.5" outlineLevel="3" x14ac:dyDescent="0.2">
      <c r="A23" s="4" t="s">
        <v>17</v>
      </c>
      <c r="B23" s="5" t="s">
        <v>15</v>
      </c>
      <c r="C23" s="5"/>
      <c r="D23" s="6" t="s">
        <v>16</v>
      </c>
      <c r="E23" s="7">
        <f t="shared" si="0"/>
        <v>392.6</v>
      </c>
      <c r="F23" s="7">
        <f t="shared" si="1"/>
        <v>258.39159999999998</v>
      </c>
      <c r="G23" s="21">
        <f t="shared" si="2"/>
        <v>65.815486500254707</v>
      </c>
      <c r="J23" s="21">
        <v>392600</v>
      </c>
      <c r="K23" s="21">
        <v>258391.6</v>
      </c>
    </row>
    <row r="24" spans="1:11" ht="67.5" outlineLevel="4" x14ac:dyDescent="0.2">
      <c r="A24" s="8" t="s">
        <v>17</v>
      </c>
      <c r="B24" s="8" t="s">
        <v>15</v>
      </c>
      <c r="C24" s="8" t="s">
        <v>13</v>
      </c>
      <c r="D24" s="9" t="s">
        <v>14</v>
      </c>
      <c r="E24" s="10">
        <f t="shared" si="0"/>
        <v>392.6</v>
      </c>
      <c r="F24" s="10">
        <f t="shared" si="1"/>
        <v>258.39159999999998</v>
      </c>
      <c r="G24" s="22">
        <f t="shared" si="2"/>
        <v>65.815486500254707</v>
      </c>
      <c r="J24" s="22">
        <v>392600</v>
      </c>
      <c r="K24" s="22">
        <v>258391.6</v>
      </c>
    </row>
    <row r="25" spans="1:11" ht="33.75" outlineLevel="2" x14ac:dyDescent="0.2">
      <c r="A25" s="4" t="s">
        <v>19</v>
      </c>
      <c r="B25" s="5"/>
      <c r="C25" s="5"/>
      <c r="D25" s="6" t="s">
        <v>20</v>
      </c>
      <c r="E25" s="7">
        <f t="shared" si="0"/>
        <v>177.7</v>
      </c>
      <c r="F25" s="7">
        <f t="shared" si="1"/>
        <v>177.7</v>
      </c>
      <c r="G25" s="21">
        <f t="shared" si="2"/>
        <v>100</v>
      </c>
      <c r="J25" s="21">
        <v>177700</v>
      </c>
      <c r="K25" s="21">
        <v>177700</v>
      </c>
    </row>
    <row r="26" spans="1:11" ht="33.75" outlineLevel="3" x14ac:dyDescent="0.2">
      <c r="A26" s="4" t="s">
        <v>19</v>
      </c>
      <c r="B26" s="5" t="s">
        <v>11</v>
      </c>
      <c r="C26" s="5"/>
      <c r="D26" s="6" t="s">
        <v>12</v>
      </c>
      <c r="E26" s="7">
        <f t="shared" si="0"/>
        <v>177.7</v>
      </c>
      <c r="F26" s="7">
        <f t="shared" si="1"/>
        <v>177.7</v>
      </c>
      <c r="G26" s="21">
        <f t="shared" si="2"/>
        <v>100</v>
      </c>
      <c r="J26" s="21">
        <v>177700</v>
      </c>
      <c r="K26" s="21">
        <v>177700</v>
      </c>
    </row>
    <row r="27" spans="1:11" ht="67.5" outlineLevel="4" x14ac:dyDescent="0.2">
      <c r="A27" s="8" t="s">
        <v>19</v>
      </c>
      <c r="B27" s="8" t="s">
        <v>11</v>
      </c>
      <c r="C27" s="8" t="s">
        <v>13</v>
      </c>
      <c r="D27" s="9" t="s">
        <v>14</v>
      </c>
      <c r="E27" s="10">
        <f t="shared" si="0"/>
        <v>177.7</v>
      </c>
      <c r="F27" s="10">
        <f t="shared" si="1"/>
        <v>177.7</v>
      </c>
      <c r="G27" s="22">
        <f t="shared" si="2"/>
        <v>100</v>
      </c>
      <c r="J27" s="22">
        <v>177700</v>
      </c>
      <c r="K27" s="22">
        <v>177700</v>
      </c>
    </row>
    <row r="28" spans="1:11" ht="22.5" outlineLevel="1" x14ac:dyDescent="0.2">
      <c r="A28" s="4" t="s">
        <v>21</v>
      </c>
      <c r="B28" s="5"/>
      <c r="C28" s="5"/>
      <c r="D28" s="6" t="s">
        <v>22</v>
      </c>
      <c r="E28" s="7">
        <f t="shared" si="0"/>
        <v>3959.92742</v>
      </c>
      <c r="F28" s="7">
        <f t="shared" si="1"/>
        <v>3099.2219</v>
      </c>
      <c r="G28" s="21">
        <f t="shared" si="2"/>
        <v>78.264613748905532</v>
      </c>
      <c r="J28" s="21">
        <v>3959927.42</v>
      </c>
      <c r="K28" s="21">
        <v>3099221.9</v>
      </c>
    </row>
    <row r="29" spans="1:11" ht="67.5" outlineLevel="2" x14ac:dyDescent="0.2">
      <c r="A29" s="4" t="s">
        <v>23</v>
      </c>
      <c r="B29" s="5"/>
      <c r="C29" s="5"/>
      <c r="D29" s="6" t="s">
        <v>24</v>
      </c>
      <c r="E29" s="7">
        <f t="shared" si="0"/>
        <v>3862.40742</v>
      </c>
      <c r="F29" s="7">
        <f t="shared" si="1"/>
        <v>3003.8218999999999</v>
      </c>
      <c r="G29" s="21">
        <f t="shared" si="2"/>
        <v>77.770715860938353</v>
      </c>
      <c r="J29" s="21">
        <v>3862407.42</v>
      </c>
      <c r="K29" s="21">
        <v>3003821.9</v>
      </c>
    </row>
    <row r="30" spans="1:11" ht="33.75" outlineLevel="3" x14ac:dyDescent="0.2">
      <c r="A30" s="4" t="s">
        <v>23</v>
      </c>
      <c r="B30" s="5" t="s">
        <v>11</v>
      </c>
      <c r="C30" s="5"/>
      <c r="D30" s="6" t="s">
        <v>12</v>
      </c>
      <c r="E30" s="7">
        <f t="shared" si="0"/>
        <v>1245.7989</v>
      </c>
      <c r="F30" s="7">
        <f t="shared" si="1"/>
        <v>896.87652000000003</v>
      </c>
      <c r="G30" s="21">
        <f t="shared" si="2"/>
        <v>71.992078336238691</v>
      </c>
      <c r="J30" s="21">
        <v>1245798.8999999999</v>
      </c>
      <c r="K30" s="21">
        <v>896876.52</v>
      </c>
    </row>
    <row r="31" spans="1:11" ht="67.5" outlineLevel="4" x14ac:dyDescent="0.2">
      <c r="A31" s="8" t="s">
        <v>23</v>
      </c>
      <c r="B31" s="8" t="s">
        <v>11</v>
      </c>
      <c r="C31" s="8" t="s">
        <v>13</v>
      </c>
      <c r="D31" s="9" t="s">
        <v>14</v>
      </c>
      <c r="E31" s="10">
        <f t="shared" si="0"/>
        <v>1245.7989</v>
      </c>
      <c r="F31" s="10">
        <f t="shared" si="1"/>
        <v>896.87652000000003</v>
      </c>
      <c r="G31" s="22">
        <f t="shared" si="2"/>
        <v>71.992078336238691</v>
      </c>
      <c r="J31" s="22">
        <v>1245798.8999999999</v>
      </c>
      <c r="K31" s="22">
        <v>896876.52</v>
      </c>
    </row>
    <row r="32" spans="1:11" ht="67.5" outlineLevel="3" x14ac:dyDescent="0.2">
      <c r="A32" s="4" t="s">
        <v>23</v>
      </c>
      <c r="B32" s="5" t="s">
        <v>15</v>
      </c>
      <c r="C32" s="5"/>
      <c r="D32" s="6" t="s">
        <v>16</v>
      </c>
      <c r="E32" s="7">
        <f t="shared" si="0"/>
        <v>376.23126999999999</v>
      </c>
      <c r="F32" s="7">
        <f t="shared" si="1"/>
        <v>247.08548000000002</v>
      </c>
      <c r="G32" s="21">
        <f t="shared" si="2"/>
        <v>65.673828759635001</v>
      </c>
      <c r="J32" s="21">
        <v>376231.27</v>
      </c>
      <c r="K32" s="21">
        <v>247085.48</v>
      </c>
    </row>
    <row r="33" spans="1:11" ht="67.5" outlineLevel="4" x14ac:dyDescent="0.2">
      <c r="A33" s="8" t="s">
        <v>23</v>
      </c>
      <c r="B33" s="8" t="s">
        <v>15</v>
      </c>
      <c r="C33" s="8" t="s">
        <v>13</v>
      </c>
      <c r="D33" s="9" t="s">
        <v>14</v>
      </c>
      <c r="E33" s="10">
        <f t="shared" si="0"/>
        <v>376.23126999999999</v>
      </c>
      <c r="F33" s="10">
        <f t="shared" si="1"/>
        <v>247.08548000000002</v>
      </c>
      <c r="G33" s="22">
        <f t="shared" si="2"/>
        <v>65.673828759635001</v>
      </c>
      <c r="J33" s="22">
        <v>376231.27</v>
      </c>
      <c r="K33" s="22">
        <v>247085.48</v>
      </c>
    </row>
    <row r="34" spans="1:11" ht="33.75" outlineLevel="3" x14ac:dyDescent="0.2">
      <c r="A34" s="4" t="s">
        <v>23</v>
      </c>
      <c r="B34" s="5" t="s">
        <v>25</v>
      </c>
      <c r="C34" s="5"/>
      <c r="D34" s="6" t="s">
        <v>26</v>
      </c>
      <c r="E34" s="7">
        <f t="shared" si="0"/>
        <v>784.37</v>
      </c>
      <c r="F34" s="7">
        <f t="shared" si="1"/>
        <v>679.32242000000008</v>
      </c>
      <c r="G34" s="21">
        <f t="shared" si="2"/>
        <v>86.607394469446831</v>
      </c>
      <c r="J34" s="21">
        <v>784370</v>
      </c>
      <c r="K34" s="21">
        <v>679322.42</v>
      </c>
    </row>
    <row r="35" spans="1:11" ht="67.5" outlineLevel="4" x14ac:dyDescent="0.2">
      <c r="A35" s="8" t="s">
        <v>23</v>
      </c>
      <c r="B35" s="8" t="s">
        <v>25</v>
      </c>
      <c r="C35" s="8" t="s">
        <v>13</v>
      </c>
      <c r="D35" s="9" t="s">
        <v>14</v>
      </c>
      <c r="E35" s="10">
        <f t="shared" si="0"/>
        <v>784.37</v>
      </c>
      <c r="F35" s="10">
        <f t="shared" si="1"/>
        <v>679.32242000000008</v>
      </c>
      <c r="G35" s="22">
        <f t="shared" si="2"/>
        <v>86.607394469446831</v>
      </c>
      <c r="J35" s="22">
        <v>784370</v>
      </c>
      <c r="K35" s="22">
        <v>679322.42</v>
      </c>
    </row>
    <row r="36" spans="1:11" ht="22.5" outlineLevel="3" x14ac:dyDescent="0.2">
      <c r="A36" s="4" t="s">
        <v>23</v>
      </c>
      <c r="B36" s="5" t="s">
        <v>27</v>
      </c>
      <c r="C36" s="5"/>
      <c r="D36" s="6" t="s">
        <v>28</v>
      </c>
      <c r="E36" s="7">
        <f t="shared" si="0"/>
        <v>661.16399999999999</v>
      </c>
      <c r="F36" s="7">
        <f t="shared" si="1"/>
        <v>497.78300000000002</v>
      </c>
      <c r="G36" s="21">
        <f t="shared" si="2"/>
        <v>75.288884452269031</v>
      </c>
      <c r="J36" s="21">
        <v>661164</v>
      </c>
      <c r="K36" s="21">
        <v>497783</v>
      </c>
    </row>
    <row r="37" spans="1:11" ht="67.5" outlineLevel="4" x14ac:dyDescent="0.2">
      <c r="A37" s="8" t="s">
        <v>23</v>
      </c>
      <c r="B37" s="8" t="s">
        <v>27</v>
      </c>
      <c r="C37" s="8" t="s">
        <v>13</v>
      </c>
      <c r="D37" s="9" t="s">
        <v>14</v>
      </c>
      <c r="E37" s="10">
        <f t="shared" si="0"/>
        <v>661.16399999999999</v>
      </c>
      <c r="F37" s="10">
        <f t="shared" si="1"/>
        <v>497.78300000000002</v>
      </c>
      <c r="G37" s="22">
        <f t="shared" si="2"/>
        <v>75.288884452269031</v>
      </c>
      <c r="J37" s="22">
        <v>661164</v>
      </c>
      <c r="K37" s="22">
        <v>497783</v>
      </c>
    </row>
    <row r="38" spans="1:11" outlineLevel="3" x14ac:dyDescent="0.2">
      <c r="A38" s="4" t="s">
        <v>23</v>
      </c>
      <c r="B38" s="5" t="s">
        <v>29</v>
      </c>
      <c r="C38" s="5"/>
      <c r="D38" s="6" t="s">
        <v>30</v>
      </c>
      <c r="E38" s="7">
        <f t="shared" si="0"/>
        <v>175</v>
      </c>
      <c r="F38" s="7">
        <f t="shared" si="1"/>
        <v>129.10917000000001</v>
      </c>
      <c r="G38" s="21">
        <f t="shared" si="2"/>
        <v>73.776668571428573</v>
      </c>
      <c r="J38" s="21">
        <v>175000</v>
      </c>
      <c r="K38" s="21">
        <v>129109.17</v>
      </c>
    </row>
    <row r="39" spans="1:11" ht="67.5" outlineLevel="4" x14ac:dyDescent="0.2">
      <c r="A39" s="8" t="s">
        <v>23</v>
      </c>
      <c r="B39" s="8" t="s">
        <v>29</v>
      </c>
      <c r="C39" s="8" t="s">
        <v>13</v>
      </c>
      <c r="D39" s="9" t="s">
        <v>14</v>
      </c>
      <c r="E39" s="10">
        <f t="shared" si="0"/>
        <v>175</v>
      </c>
      <c r="F39" s="10">
        <f t="shared" si="1"/>
        <v>129.10917000000001</v>
      </c>
      <c r="G39" s="22">
        <f t="shared" si="2"/>
        <v>73.776668571428573</v>
      </c>
      <c r="J39" s="22">
        <v>175000</v>
      </c>
      <c r="K39" s="22">
        <v>129109.17</v>
      </c>
    </row>
    <row r="40" spans="1:11" ht="45" outlineLevel="3" x14ac:dyDescent="0.2">
      <c r="A40" s="4" t="s">
        <v>23</v>
      </c>
      <c r="B40" s="5" t="s">
        <v>31</v>
      </c>
      <c r="C40" s="5"/>
      <c r="D40" s="6" t="s">
        <v>32</v>
      </c>
      <c r="E40" s="7">
        <f t="shared" si="0"/>
        <v>269.84325000000001</v>
      </c>
      <c r="F40" s="7">
        <f t="shared" si="1"/>
        <v>269.84325000000001</v>
      </c>
      <c r="G40" s="21">
        <f t="shared" si="2"/>
        <v>100</v>
      </c>
      <c r="J40" s="21">
        <v>269843.25</v>
      </c>
      <c r="K40" s="21">
        <v>269843.25</v>
      </c>
    </row>
    <row r="41" spans="1:11" ht="67.5" outlineLevel="4" x14ac:dyDescent="0.2">
      <c r="A41" s="8" t="s">
        <v>23</v>
      </c>
      <c r="B41" s="8" t="s">
        <v>31</v>
      </c>
      <c r="C41" s="8" t="s">
        <v>13</v>
      </c>
      <c r="D41" s="9" t="s">
        <v>14</v>
      </c>
      <c r="E41" s="10">
        <f t="shared" si="0"/>
        <v>269.84325000000001</v>
      </c>
      <c r="F41" s="10">
        <f t="shared" si="1"/>
        <v>269.84325000000001</v>
      </c>
      <c r="G41" s="22">
        <f t="shared" si="2"/>
        <v>100</v>
      </c>
      <c r="J41" s="22">
        <v>269843.25</v>
      </c>
      <c r="K41" s="22">
        <v>269843.25</v>
      </c>
    </row>
    <row r="42" spans="1:11" ht="22.5" outlineLevel="3" x14ac:dyDescent="0.2">
      <c r="A42" s="4" t="s">
        <v>23</v>
      </c>
      <c r="B42" s="5" t="s">
        <v>33</v>
      </c>
      <c r="C42" s="5"/>
      <c r="D42" s="6" t="s">
        <v>34</v>
      </c>
      <c r="E42" s="7">
        <f t="shared" si="0"/>
        <v>161.37870000000001</v>
      </c>
      <c r="F42" s="7">
        <f t="shared" si="1"/>
        <v>99.387619999999998</v>
      </c>
      <c r="G42" s="21">
        <f t="shared" si="2"/>
        <v>61.586578650094459</v>
      </c>
      <c r="J42" s="21">
        <v>161378.70000000001</v>
      </c>
      <c r="K42" s="21">
        <v>99387.62</v>
      </c>
    </row>
    <row r="43" spans="1:11" ht="67.5" outlineLevel="4" x14ac:dyDescent="0.2">
      <c r="A43" s="8" t="s">
        <v>23</v>
      </c>
      <c r="B43" s="8" t="s">
        <v>33</v>
      </c>
      <c r="C43" s="8" t="s">
        <v>13</v>
      </c>
      <c r="D43" s="9" t="s">
        <v>14</v>
      </c>
      <c r="E43" s="10">
        <f t="shared" si="0"/>
        <v>161.37870000000001</v>
      </c>
      <c r="F43" s="10">
        <f t="shared" si="1"/>
        <v>99.387619999999998</v>
      </c>
      <c r="G43" s="22">
        <f t="shared" si="2"/>
        <v>61.586578650094459</v>
      </c>
      <c r="J43" s="22">
        <v>161378.70000000001</v>
      </c>
      <c r="K43" s="22">
        <v>99387.62</v>
      </c>
    </row>
    <row r="44" spans="1:11" outlineLevel="3" x14ac:dyDescent="0.2">
      <c r="A44" s="4" t="s">
        <v>23</v>
      </c>
      <c r="B44" s="5" t="s">
        <v>35</v>
      </c>
      <c r="C44" s="5"/>
      <c r="D44" s="6" t="s">
        <v>36</v>
      </c>
      <c r="E44" s="7">
        <f t="shared" si="0"/>
        <v>5.7679999999999998</v>
      </c>
      <c r="F44" s="7">
        <f t="shared" si="1"/>
        <v>1.768</v>
      </c>
      <c r="G44" s="21">
        <f t="shared" si="2"/>
        <v>30.651872399445217</v>
      </c>
      <c r="J44" s="21">
        <v>5768</v>
      </c>
      <c r="K44" s="21">
        <v>1768</v>
      </c>
    </row>
    <row r="45" spans="1:11" ht="67.5" outlineLevel="4" x14ac:dyDescent="0.2">
      <c r="A45" s="8" t="s">
        <v>23</v>
      </c>
      <c r="B45" s="8" t="s">
        <v>35</v>
      </c>
      <c r="C45" s="8" t="s">
        <v>13</v>
      </c>
      <c r="D45" s="9" t="s">
        <v>14</v>
      </c>
      <c r="E45" s="10">
        <f t="shared" si="0"/>
        <v>5.7679999999999998</v>
      </c>
      <c r="F45" s="10">
        <f t="shared" si="1"/>
        <v>1.768</v>
      </c>
      <c r="G45" s="22">
        <f t="shared" si="2"/>
        <v>30.651872399445217</v>
      </c>
      <c r="J45" s="22">
        <v>5768</v>
      </c>
      <c r="K45" s="22">
        <v>1768</v>
      </c>
    </row>
    <row r="46" spans="1:11" outlineLevel="3" x14ac:dyDescent="0.2">
      <c r="A46" s="4" t="s">
        <v>23</v>
      </c>
      <c r="B46" s="5" t="s">
        <v>37</v>
      </c>
      <c r="C46" s="5"/>
      <c r="D46" s="6" t="s">
        <v>38</v>
      </c>
      <c r="E46" s="7">
        <f t="shared" si="0"/>
        <v>182.85329999999999</v>
      </c>
      <c r="F46" s="7">
        <f t="shared" si="1"/>
        <v>182.64644000000001</v>
      </c>
      <c r="G46" s="21">
        <f t="shared" si="2"/>
        <v>99.886871060024632</v>
      </c>
      <c r="J46" s="21">
        <v>182853.3</v>
      </c>
      <c r="K46" s="21">
        <v>182646.44</v>
      </c>
    </row>
    <row r="47" spans="1:11" ht="67.5" outlineLevel="4" x14ac:dyDescent="0.2">
      <c r="A47" s="8" t="s">
        <v>23</v>
      </c>
      <c r="B47" s="8" t="s">
        <v>37</v>
      </c>
      <c r="C47" s="8" t="s">
        <v>13</v>
      </c>
      <c r="D47" s="9" t="s">
        <v>14</v>
      </c>
      <c r="E47" s="10">
        <f t="shared" si="0"/>
        <v>182.85329999999999</v>
      </c>
      <c r="F47" s="10">
        <f t="shared" si="1"/>
        <v>182.64644000000001</v>
      </c>
      <c r="G47" s="22">
        <f t="shared" si="2"/>
        <v>99.886871060024632</v>
      </c>
      <c r="J47" s="22">
        <v>182853.3</v>
      </c>
      <c r="K47" s="22">
        <v>182646.44</v>
      </c>
    </row>
    <row r="48" spans="1:11" ht="56.25" outlineLevel="2" x14ac:dyDescent="0.2">
      <c r="A48" s="4" t="s">
        <v>39</v>
      </c>
      <c r="B48" s="5"/>
      <c r="C48" s="5"/>
      <c r="D48" s="6" t="s">
        <v>40</v>
      </c>
      <c r="E48" s="7">
        <f t="shared" si="0"/>
        <v>70</v>
      </c>
      <c r="F48" s="7">
        <f t="shared" si="1"/>
        <v>67.88</v>
      </c>
      <c r="G48" s="21">
        <f t="shared" si="2"/>
        <v>96.971428571428561</v>
      </c>
      <c r="J48" s="21">
        <v>70000</v>
      </c>
      <c r="K48" s="21">
        <v>67880</v>
      </c>
    </row>
    <row r="49" spans="1:11" ht="22.5" outlineLevel="3" x14ac:dyDescent="0.2">
      <c r="A49" s="4" t="s">
        <v>39</v>
      </c>
      <c r="B49" s="5" t="s">
        <v>27</v>
      </c>
      <c r="C49" s="5"/>
      <c r="D49" s="6" t="s">
        <v>28</v>
      </c>
      <c r="E49" s="7">
        <f t="shared" si="0"/>
        <v>70</v>
      </c>
      <c r="F49" s="7">
        <f t="shared" si="1"/>
        <v>67.88</v>
      </c>
      <c r="G49" s="21">
        <f t="shared" si="2"/>
        <v>96.971428571428561</v>
      </c>
      <c r="J49" s="21">
        <v>70000</v>
      </c>
      <c r="K49" s="21">
        <v>67880</v>
      </c>
    </row>
    <row r="50" spans="1:11" ht="67.5" outlineLevel="4" x14ac:dyDescent="0.2">
      <c r="A50" s="8" t="s">
        <v>39</v>
      </c>
      <c r="B50" s="8" t="s">
        <v>27</v>
      </c>
      <c r="C50" s="8" t="s">
        <v>13</v>
      </c>
      <c r="D50" s="9" t="s">
        <v>14</v>
      </c>
      <c r="E50" s="10">
        <f t="shared" si="0"/>
        <v>70</v>
      </c>
      <c r="F50" s="10">
        <f t="shared" si="1"/>
        <v>67.88</v>
      </c>
      <c r="G50" s="22">
        <f t="shared" si="2"/>
        <v>96.971428571428561</v>
      </c>
      <c r="J50" s="22">
        <v>70000</v>
      </c>
      <c r="K50" s="22">
        <v>67880</v>
      </c>
    </row>
    <row r="51" spans="1:11" ht="33.75" outlineLevel="2" x14ac:dyDescent="0.2">
      <c r="A51" s="4" t="s">
        <v>41</v>
      </c>
      <c r="B51" s="5"/>
      <c r="C51" s="5"/>
      <c r="D51" s="6" t="s">
        <v>20</v>
      </c>
      <c r="E51" s="7">
        <f t="shared" si="0"/>
        <v>24</v>
      </c>
      <c r="F51" s="7">
        <f t="shared" si="1"/>
        <v>24</v>
      </c>
      <c r="G51" s="21">
        <f t="shared" si="2"/>
        <v>100</v>
      </c>
      <c r="J51" s="21">
        <v>24000</v>
      </c>
      <c r="K51" s="21">
        <v>24000</v>
      </c>
    </row>
    <row r="52" spans="1:11" ht="33.75" outlineLevel="3" x14ac:dyDescent="0.2">
      <c r="A52" s="4" t="s">
        <v>41</v>
      </c>
      <c r="B52" s="5" t="s">
        <v>11</v>
      </c>
      <c r="C52" s="5"/>
      <c r="D52" s="6" t="s">
        <v>12</v>
      </c>
      <c r="E52" s="7">
        <f t="shared" si="0"/>
        <v>24</v>
      </c>
      <c r="F52" s="7">
        <f t="shared" si="1"/>
        <v>24</v>
      </c>
      <c r="G52" s="21">
        <f t="shared" si="2"/>
        <v>100</v>
      </c>
      <c r="J52" s="21">
        <v>24000</v>
      </c>
      <c r="K52" s="21">
        <v>24000</v>
      </c>
    </row>
    <row r="53" spans="1:11" ht="67.5" outlineLevel="4" x14ac:dyDescent="0.2">
      <c r="A53" s="8" t="s">
        <v>41</v>
      </c>
      <c r="B53" s="8" t="s">
        <v>11</v>
      </c>
      <c r="C53" s="8" t="s">
        <v>13</v>
      </c>
      <c r="D53" s="9" t="s">
        <v>14</v>
      </c>
      <c r="E53" s="10">
        <f t="shared" si="0"/>
        <v>24</v>
      </c>
      <c r="F53" s="10">
        <f t="shared" si="1"/>
        <v>24</v>
      </c>
      <c r="G53" s="22">
        <f t="shared" si="2"/>
        <v>100</v>
      </c>
      <c r="J53" s="22">
        <v>24000</v>
      </c>
      <c r="K53" s="22">
        <v>24000</v>
      </c>
    </row>
    <row r="54" spans="1:11" ht="101.25" outlineLevel="2" x14ac:dyDescent="0.2">
      <c r="A54" s="4" t="s">
        <v>42</v>
      </c>
      <c r="B54" s="5"/>
      <c r="C54" s="5"/>
      <c r="D54" s="6" t="s">
        <v>43</v>
      </c>
      <c r="E54" s="7">
        <f t="shared" si="0"/>
        <v>3.52</v>
      </c>
      <c r="F54" s="7">
        <f t="shared" si="1"/>
        <v>3.52</v>
      </c>
      <c r="G54" s="21">
        <f t="shared" si="2"/>
        <v>100</v>
      </c>
      <c r="J54" s="21">
        <v>3520</v>
      </c>
      <c r="K54" s="21">
        <v>3520</v>
      </c>
    </row>
    <row r="55" spans="1:11" ht="22.5" outlineLevel="3" x14ac:dyDescent="0.2">
      <c r="A55" s="4" t="s">
        <v>42</v>
      </c>
      <c r="B55" s="5" t="s">
        <v>27</v>
      </c>
      <c r="C55" s="5"/>
      <c r="D55" s="6" t="s">
        <v>28</v>
      </c>
      <c r="E55" s="7">
        <f t="shared" si="0"/>
        <v>3.52</v>
      </c>
      <c r="F55" s="7">
        <f t="shared" si="1"/>
        <v>3.52</v>
      </c>
      <c r="G55" s="21">
        <f t="shared" si="2"/>
        <v>100</v>
      </c>
      <c r="J55" s="21">
        <v>3520</v>
      </c>
      <c r="K55" s="21">
        <v>3520</v>
      </c>
    </row>
    <row r="56" spans="1:11" ht="67.5" outlineLevel="4" x14ac:dyDescent="0.2">
      <c r="A56" s="8" t="s">
        <v>42</v>
      </c>
      <c r="B56" s="8" t="s">
        <v>27</v>
      </c>
      <c r="C56" s="8" t="s">
        <v>13</v>
      </c>
      <c r="D56" s="9" t="s">
        <v>14</v>
      </c>
      <c r="E56" s="10">
        <f t="shared" si="0"/>
        <v>3.52</v>
      </c>
      <c r="F56" s="10">
        <f t="shared" si="1"/>
        <v>3.52</v>
      </c>
      <c r="G56" s="22">
        <f t="shared" si="2"/>
        <v>100</v>
      </c>
      <c r="J56" s="22">
        <v>3520</v>
      </c>
      <c r="K56" s="22">
        <v>3520</v>
      </c>
    </row>
    <row r="57" spans="1:11" x14ac:dyDescent="0.2">
      <c r="A57" s="4" t="s">
        <v>44</v>
      </c>
      <c r="B57" s="5"/>
      <c r="C57" s="5"/>
      <c r="D57" s="6" t="s">
        <v>45</v>
      </c>
      <c r="E57" s="7">
        <f t="shared" si="0"/>
        <v>4951.3710000000001</v>
      </c>
      <c r="F57" s="7">
        <f t="shared" si="1"/>
        <v>2780.3061000000002</v>
      </c>
      <c r="G57" s="21">
        <f t="shared" si="2"/>
        <v>56.152247529017728</v>
      </c>
      <c r="J57" s="21">
        <v>4951371</v>
      </c>
      <c r="K57" s="21">
        <v>2780306.1</v>
      </c>
    </row>
    <row r="58" spans="1:11" outlineLevel="1" x14ac:dyDescent="0.2">
      <c r="A58" s="4" t="s">
        <v>46</v>
      </c>
      <c r="B58" s="5"/>
      <c r="C58" s="5"/>
      <c r="D58" s="6" t="s">
        <v>47</v>
      </c>
      <c r="E58" s="7">
        <f t="shared" si="0"/>
        <v>4951.3710000000001</v>
      </c>
      <c r="F58" s="7">
        <f t="shared" si="1"/>
        <v>2780.3061000000002</v>
      </c>
      <c r="G58" s="21">
        <f t="shared" si="2"/>
        <v>56.152247529017728</v>
      </c>
      <c r="J58" s="21">
        <v>4951371</v>
      </c>
      <c r="K58" s="21">
        <v>2780306.1</v>
      </c>
    </row>
    <row r="59" spans="1:11" ht="33.75" outlineLevel="2" x14ac:dyDescent="0.2">
      <c r="A59" s="4" t="s">
        <v>48</v>
      </c>
      <c r="B59" s="5"/>
      <c r="C59" s="5"/>
      <c r="D59" s="6" t="s">
        <v>49</v>
      </c>
      <c r="E59" s="7">
        <f t="shared" si="0"/>
        <v>82.6</v>
      </c>
      <c r="F59" s="7">
        <f t="shared" si="1"/>
        <v>61.95</v>
      </c>
      <c r="G59" s="21">
        <f t="shared" si="2"/>
        <v>75.000000000000014</v>
      </c>
      <c r="J59" s="21">
        <v>82600</v>
      </c>
      <c r="K59" s="21">
        <v>61950</v>
      </c>
    </row>
    <row r="60" spans="1:11" outlineLevel="3" x14ac:dyDescent="0.2">
      <c r="A60" s="4" t="s">
        <v>48</v>
      </c>
      <c r="B60" s="5" t="s">
        <v>50</v>
      </c>
      <c r="C60" s="5"/>
      <c r="D60" s="6" t="s">
        <v>51</v>
      </c>
      <c r="E60" s="7">
        <f t="shared" si="0"/>
        <v>82.6</v>
      </c>
      <c r="F60" s="7">
        <f t="shared" si="1"/>
        <v>61.95</v>
      </c>
      <c r="G60" s="21">
        <f t="shared" si="2"/>
        <v>75.000000000000014</v>
      </c>
      <c r="J60" s="21">
        <v>82600</v>
      </c>
      <c r="K60" s="21">
        <v>61950</v>
      </c>
    </row>
    <row r="61" spans="1:11" outlineLevel="4" x14ac:dyDescent="0.2">
      <c r="A61" s="8" t="s">
        <v>48</v>
      </c>
      <c r="B61" s="8" t="s">
        <v>50</v>
      </c>
      <c r="C61" s="8" t="s">
        <v>52</v>
      </c>
      <c r="D61" s="9" t="s">
        <v>53</v>
      </c>
      <c r="E61" s="10">
        <f t="shared" si="0"/>
        <v>82.6</v>
      </c>
      <c r="F61" s="10">
        <f t="shared" si="1"/>
        <v>61.95</v>
      </c>
      <c r="G61" s="22">
        <f t="shared" si="2"/>
        <v>75.000000000000014</v>
      </c>
      <c r="J61" s="22">
        <v>82600</v>
      </c>
      <c r="K61" s="22">
        <v>61950</v>
      </c>
    </row>
    <row r="62" spans="1:11" ht="45" outlineLevel="2" x14ac:dyDescent="0.2">
      <c r="A62" s="4" t="s">
        <v>54</v>
      </c>
      <c r="B62" s="5"/>
      <c r="C62" s="5"/>
      <c r="D62" s="6" t="s">
        <v>55</v>
      </c>
      <c r="E62" s="7">
        <f t="shared" si="0"/>
        <v>126.8</v>
      </c>
      <c r="F62" s="7">
        <f t="shared" si="1"/>
        <v>95.1</v>
      </c>
      <c r="G62" s="21">
        <f t="shared" si="2"/>
        <v>75</v>
      </c>
      <c r="J62" s="21">
        <v>126800</v>
      </c>
      <c r="K62" s="21">
        <v>95100</v>
      </c>
    </row>
    <row r="63" spans="1:11" outlineLevel="3" x14ac:dyDescent="0.2">
      <c r="A63" s="4" t="s">
        <v>54</v>
      </c>
      <c r="B63" s="5" t="s">
        <v>50</v>
      </c>
      <c r="C63" s="5"/>
      <c r="D63" s="6" t="s">
        <v>51</v>
      </c>
      <c r="E63" s="7">
        <f t="shared" si="0"/>
        <v>126.8</v>
      </c>
      <c r="F63" s="7">
        <f t="shared" si="1"/>
        <v>95.1</v>
      </c>
      <c r="G63" s="21">
        <f t="shared" si="2"/>
        <v>75</v>
      </c>
      <c r="J63" s="21">
        <v>126800</v>
      </c>
      <c r="K63" s="21">
        <v>95100</v>
      </c>
    </row>
    <row r="64" spans="1:11" ht="56.25" outlineLevel="4" x14ac:dyDescent="0.2">
      <c r="A64" s="8" t="s">
        <v>54</v>
      </c>
      <c r="B64" s="8" t="s">
        <v>50</v>
      </c>
      <c r="C64" s="8" t="s">
        <v>56</v>
      </c>
      <c r="D64" s="9" t="s">
        <v>57</v>
      </c>
      <c r="E64" s="10">
        <f t="shared" si="0"/>
        <v>126.8</v>
      </c>
      <c r="F64" s="10">
        <f t="shared" si="1"/>
        <v>95.1</v>
      </c>
      <c r="G64" s="22">
        <f t="shared" si="2"/>
        <v>75</v>
      </c>
      <c r="J64" s="22">
        <v>126800</v>
      </c>
      <c r="K64" s="22">
        <v>95100</v>
      </c>
    </row>
    <row r="65" spans="1:11" ht="45" outlineLevel="2" x14ac:dyDescent="0.2">
      <c r="A65" s="4" t="s">
        <v>58</v>
      </c>
      <c r="B65" s="5"/>
      <c r="C65" s="5"/>
      <c r="D65" s="6" t="s">
        <v>59</v>
      </c>
      <c r="E65" s="7">
        <f t="shared" si="0"/>
        <v>103.6</v>
      </c>
      <c r="F65" s="7">
        <f t="shared" si="1"/>
        <v>77.7</v>
      </c>
      <c r="G65" s="21">
        <f t="shared" si="2"/>
        <v>75.000000000000014</v>
      </c>
      <c r="J65" s="21">
        <v>103600</v>
      </c>
      <c r="K65" s="21">
        <v>77700</v>
      </c>
    </row>
    <row r="66" spans="1:11" outlineLevel="3" x14ac:dyDescent="0.2">
      <c r="A66" s="4" t="s">
        <v>58</v>
      </c>
      <c r="B66" s="5" t="s">
        <v>50</v>
      </c>
      <c r="C66" s="5"/>
      <c r="D66" s="6" t="s">
        <v>51</v>
      </c>
      <c r="E66" s="7">
        <f t="shared" si="0"/>
        <v>103.6</v>
      </c>
      <c r="F66" s="7">
        <f t="shared" si="1"/>
        <v>77.7</v>
      </c>
      <c r="G66" s="21">
        <f t="shared" si="2"/>
        <v>75.000000000000014</v>
      </c>
      <c r="J66" s="21">
        <v>103600</v>
      </c>
      <c r="K66" s="21">
        <v>77700</v>
      </c>
    </row>
    <row r="67" spans="1:11" outlineLevel="4" x14ac:dyDescent="0.2">
      <c r="A67" s="8" t="s">
        <v>58</v>
      </c>
      <c r="B67" s="8" t="s">
        <v>50</v>
      </c>
      <c r="C67" s="8" t="s">
        <v>52</v>
      </c>
      <c r="D67" s="9" t="s">
        <v>53</v>
      </c>
      <c r="E67" s="10">
        <f t="shared" si="0"/>
        <v>103.6</v>
      </c>
      <c r="F67" s="10">
        <f t="shared" si="1"/>
        <v>77.7</v>
      </c>
      <c r="G67" s="22">
        <f t="shared" si="2"/>
        <v>75.000000000000014</v>
      </c>
      <c r="J67" s="22">
        <v>103600</v>
      </c>
      <c r="K67" s="22">
        <v>77700</v>
      </c>
    </row>
    <row r="68" spans="1:11" ht="56.25" outlineLevel="2" x14ac:dyDescent="0.2">
      <c r="A68" s="4" t="s">
        <v>60</v>
      </c>
      <c r="B68" s="5"/>
      <c r="C68" s="5"/>
      <c r="D68" s="6" t="s">
        <v>61</v>
      </c>
      <c r="E68" s="7">
        <f t="shared" si="0"/>
        <v>56.15</v>
      </c>
      <c r="F68" s="7">
        <f t="shared" si="1"/>
        <v>42.112499999999997</v>
      </c>
      <c r="G68" s="21">
        <f t="shared" si="2"/>
        <v>75</v>
      </c>
      <c r="J68" s="21">
        <v>56150</v>
      </c>
      <c r="K68" s="21">
        <v>42112.5</v>
      </c>
    </row>
    <row r="69" spans="1:11" outlineLevel="3" x14ac:dyDescent="0.2">
      <c r="A69" s="4" t="s">
        <v>60</v>
      </c>
      <c r="B69" s="5" t="s">
        <v>50</v>
      </c>
      <c r="C69" s="5"/>
      <c r="D69" s="6" t="s">
        <v>51</v>
      </c>
      <c r="E69" s="7">
        <f t="shared" si="0"/>
        <v>56.15</v>
      </c>
      <c r="F69" s="7">
        <f t="shared" si="1"/>
        <v>42.112499999999997</v>
      </c>
      <c r="G69" s="21">
        <f t="shared" si="2"/>
        <v>75</v>
      </c>
      <c r="J69" s="21">
        <v>56150</v>
      </c>
      <c r="K69" s="21">
        <v>42112.5</v>
      </c>
    </row>
    <row r="70" spans="1:11" ht="56.25" outlineLevel="4" x14ac:dyDescent="0.2">
      <c r="A70" s="8" t="s">
        <v>60</v>
      </c>
      <c r="B70" s="8" t="s">
        <v>50</v>
      </c>
      <c r="C70" s="8" t="s">
        <v>56</v>
      </c>
      <c r="D70" s="9" t="s">
        <v>57</v>
      </c>
      <c r="E70" s="10">
        <f t="shared" si="0"/>
        <v>56.15</v>
      </c>
      <c r="F70" s="10">
        <f t="shared" si="1"/>
        <v>42.112499999999997</v>
      </c>
      <c r="G70" s="22">
        <f t="shared" si="2"/>
        <v>75</v>
      </c>
      <c r="J70" s="22">
        <v>56150</v>
      </c>
      <c r="K70" s="22">
        <v>42112.5</v>
      </c>
    </row>
    <row r="71" spans="1:11" ht="45" outlineLevel="2" x14ac:dyDescent="0.2">
      <c r="A71" s="4" t="s">
        <v>62</v>
      </c>
      <c r="B71" s="5"/>
      <c r="C71" s="5"/>
      <c r="D71" s="6" t="s">
        <v>63</v>
      </c>
      <c r="E71" s="7">
        <f t="shared" si="0"/>
        <v>113.91</v>
      </c>
      <c r="F71" s="7">
        <f t="shared" si="1"/>
        <v>85.432500000000005</v>
      </c>
      <c r="G71" s="21">
        <f t="shared" si="2"/>
        <v>75.000000000000014</v>
      </c>
      <c r="J71" s="21">
        <v>113910</v>
      </c>
      <c r="K71" s="21">
        <v>85432.5</v>
      </c>
    </row>
    <row r="72" spans="1:11" outlineLevel="3" x14ac:dyDescent="0.2">
      <c r="A72" s="4" t="s">
        <v>62</v>
      </c>
      <c r="B72" s="5" t="s">
        <v>50</v>
      </c>
      <c r="C72" s="5"/>
      <c r="D72" s="6" t="s">
        <v>51</v>
      </c>
      <c r="E72" s="7">
        <f t="shared" si="0"/>
        <v>113.91</v>
      </c>
      <c r="F72" s="7">
        <f t="shared" si="1"/>
        <v>85.432500000000005</v>
      </c>
      <c r="G72" s="21">
        <f t="shared" si="2"/>
        <v>75.000000000000014</v>
      </c>
      <c r="J72" s="21">
        <v>113910</v>
      </c>
      <c r="K72" s="21">
        <v>85432.5</v>
      </c>
    </row>
    <row r="73" spans="1:11" outlineLevel="4" x14ac:dyDescent="0.2">
      <c r="A73" s="8" t="s">
        <v>62</v>
      </c>
      <c r="B73" s="8" t="s">
        <v>50</v>
      </c>
      <c r="C73" s="8" t="s">
        <v>64</v>
      </c>
      <c r="D73" s="9" t="s">
        <v>65</v>
      </c>
      <c r="E73" s="10">
        <f t="shared" si="0"/>
        <v>113.91</v>
      </c>
      <c r="F73" s="10">
        <f t="shared" si="1"/>
        <v>85.432500000000005</v>
      </c>
      <c r="G73" s="22">
        <f t="shared" si="2"/>
        <v>75.000000000000014</v>
      </c>
      <c r="J73" s="22">
        <v>113910</v>
      </c>
      <c r="K73" s="22">
        <v>85432.5</v>
      </c>
    </row>
    <row r="74" spans="1:11" ht="78.75" outlineLevel="2" x14ac:dyDescent="0.2">
      <c r="A74" s="4" t="s">
        <v>66</v>
      </c>
      <c r="B74" s="5"/>
      <c r="C74" s="5"/>
      <c r="D74" s="6" t="s">
        <v>67</v>
      </c>
      <c r="E74" s="7">
        <f t="shared" si="0"/>
        <v>90.8</v>
      </c>
      <c r="F74" s="7">
        <f t="shared" si="1"/>
        <v>68.099999999999994</v>
      </c>
      <c r="G74" s="21">
        <f t="shared" si="2"/>
        <v>75</v>
      </c>
      <c r="J74" s="21">
        <v>90800</v>
      </c>
      <c r="K74" s="21">
        <v>68100</v>
      </c>
    </row>
    <row r="75" spans="1:11" outlineLevel="3" x14ac:dyDescent="0.2">
      <c r="A75" s="4" t="s">
        <v>66</v>
      </c>
      <c r="B75" s="5" t="s">
        <v>50</v>
      </c>
      <c r="C75" s="5"/>
      <c r="D75" s="6" t="s">
        <v>51</v>
      </c>
      <c r="E75" s="7">
        <f t="shared" si="0"/>
        <v>90.8</v>
      </c>
      <c r="F75" s="7">
        <f t="shared" si="1"/>
        <v>68.099999999999994</v>
      </c>
      <c r="G75" s="21">
        <f t="shared" si="2"/>
        <v>75</v>
      </c>
      <c r="J75" s="21">
        <v>90800</v>
      </c>
      <c r="K75" s="21">
        <v>68100</v>
      </c>
    </row>
    <row r="76" spans="1:11" ht="56.25" outlineLevel="4" x14ac:dyDescent="0.2">
      <c r="A76" s="8" t="s">
        <v>66</v>
      </c>
      <c r="B76" s="8" t="s">
        <v>50</v>
      </c>
      <c r="C76" s="8" t="s">
        <v>56</v>
      </c>
      <c r="D76" s="9" t="s">
        <v>57</v>
      </c>
      <c r="E76" s="10">
        <f t="shared" si="0"/>
        <v>90.8</v>
      </c>
      <c r="F76" s="10">
        <f t="shared" si="1"/>
        <v>68.099999999999994</v>
      </c>
      <c r="G76" s="22">
        <f t="shared" si="2"/>
        <v>75</v>
      </c>
      <c r="J76" s="22">
        <v>90800</v>
      </c>
      <c r="K76" s="22">
        <v>68100</v>
      </c>
    </row>
    <row r="77" spans="1:11" ht="33.75" outlineLevel="2" x14ac:dyDescent="0.2">
      <c r="A77" s="4" t="s">
        <v>68</v>
      </c>
      <c r="B77" s="5"/>
      <c r="C77" s="5"/>
      <c r="D77" s="6" t="s">
        <v>69</v>
      </c>
      <c r="E77" s="7">
        <f t="shared" si="0"/>
        <v>50</v>
      </c>
      <c r="F77" s="7">
        <f t="shared" si="1"/>
        <v>0</v>
      </c>
      <c r="G77" s="21">
        <f t="shared" si="2"/>
        <v>0</v>
      </c>
      <c r="J77" s="21">
        <v>50000</v>
      </c>
      <c r="K77" s="21">
        <v>0</v>
      </c>
    </row>
    <row r="78" spans="1:11" outlineLevel="3" x14ac:dyDescent="0.2">
      <c r="A78" s="4" t="s">
        <v>68</v>
      </c>
      <c r="B78" s="5" t="s">
        <v>70</v>
      </c>
      <c r="C78" s="5"/>
      <c r="D78" s="6" t="s">
        <v>71</v>
      </c>
      <c r="E78" s="7">
        <f t="shared" ref="E78:E141" si="3">J78/1000</f>
        <v>50</v>
      </c>
      <c r="F78" s="7">
        <f t="shared" ref="F78:F141" si="4">K78/1000</f>
        <v>0</v>
      </c>
      <c r="G78" s="21">
        <f t="shared" ref="G78:G141" si="5">F78/E78*100</f>
        <v>0</v>
      </c>
      <c r="J78" s="21">
        <v>50000</v>
      </c>
      <c r="K78" s="21">
        <v>0</v>
      </c>
    </row>
    <row r="79" spans="1:11" outlineLevel="4" x14ac:dyDescent="0.2">
      <c r="A79" s="8" t="s">
        <v>68</v>
      </c>
      <c r="B79" s="8" t="s">
        <v>70</v>
      </c>
      <c r="C79" s="8" t="s">
        <v>72</v>
      </c>
      <c r="D79" s="9" t="s">
        <v>73</v>
      </c>
      <c r="E79" s="10">
        <f t="shared" si="3"/>
        <v>50</v>
      </c>
      <c r="F79" s="10">
        <f t="shared" si="4"/>
        <v>0</v>
      </c>
      <c r="G79" s="22">
        <f t="shared" si="5"/>
        <v>0</v>
      </c>
      <c r="J79" s="22">
        <v>50000</v>
      </c>
      <c r="K79" s="22">
        <v>0</v>
      </c>
    </row>
    <row r="80" spans="1:11" ht="67.5" outlineLevel="2" x14ac:dyDescent="0.2">
      <c r="A80" s="4" t="s">
        <v>74</v>
      </c>
      <c r="B80" s="5"/>
      <c r="C80" s="5"/>
      <c r="D80" s="6" t="s">
        <v>75</v>
      </c>
      <c r="E80" s="7">
        <f t="shared" si="3"/>
        <v>50</v>
      </c>
      <c r="F80" s="7">
        <f t="shared" si="4"/>
        <v>24</v>
      </c>
      <c r="G80" s="21">
        <f t="shared" si="5"/>
        <v>48</v>
      </c>
      <c r="J80" s="21">
        <v>50000</v>
      </c>
      <c r="K80" s="21">
        <v>24000</v>
      </c>
    </row>
    <row r="81" spans="1:11" ht="22.5" outlineLevel="3" x14ac:dyDescent="0.2">
      <c r="A81" s="4" t="s">
        <v>74</v>
      </c>
      <c r="B81" s="5" t="s">
        <v>27</v>
      </c>
      <c r="C81" s="5"/>
      <c r="D81" s="6" t="s">
        <v>28</v>
      </c>
      <c r="E81" s="7">
        <f t="shared" si="3"/>
        <v>50</v>
      </c>
      <c r="F81" s="7">
        <f t="shared" si="4"/>
        <v>24</v>
      </c>
      <c r="G81" s="21">
        <f t="shared" si="5"/>
        <v>48</v>
      </c>
      <c r="J81" s="21">
        <v>50000</v>
      </c>
      <c r="K81" s="21">
        <v>24000</v>
      </c>
    </row>
    <row r="82" spans="1:11" ht="22.5" outlineLevel="4" x14ac:dyDescent="0.2">
      <c r="A82" s="8" t="s">
        <v>74</v>
      </c>
      <c r="B82" s="8" t="s">
        <v>27</v>
      </c>
      <c r="C82" s="8" t="s">
        <v>76</v>
      </c>
      <c r="D82" s="9" t="s">
        <v>77</v>
      </c>
      <c r="E82" s="10">
        <f t="shared" si="3"/>
        <v>50</v>
      </c>
      <c r="F82" s="10">
        <f t="shared" si="4"/>
        <v>24</v>
      </c>
      <c r="G82" s="22">
        <f t="shared" si="5"/>
        <v>48</v>
      </c>
      <c r="J82" s="22">
        <v>50000</v>
      </c>
      <c r="K82" s="22">
        <v>24000</v>
      </c>
    </row>
    <row r="83" spans="1:11" ht="45" outlineLevel="2" x14ac:dyDescent="0.2">
      <c r="A83" s="4" t="s">
        <v>78</v>
      </c>
      <c r="B83" s="5"/>
      <c r="C83" s="5"/>
      <c r="D83" s="6" t="s">
        <v>79</v>
      </c>
      <c r="E83" s="7">
        <f t="shared" si="3"/>
        <v>20.001000000000001</v>
      </c>
      <c r="F83" s="7">
        <f t="shared" si="4"/>
        <v>15.8184</v>
      </c>
      <c r="G83" s="21">
        <f t="shared" si="5"/>
        <v>79.088045597720111</v>
      </c>
      <c r="J83" s="21">
        <v>20001</v>
      </c>
      <c r="K83" s="21">
        <v>15818.4</v>
      </c>
    </row>
    <row r="84" spans="1:11" ht="22.5" outlineLevel="3" x14ac:dyDescent="0.2">
      <c r="A84" s="4" t="s">
        <v>78</v>
      </c>
      <c r="B84" s="5" t="s">
        <v>27</v>
      </c>
      <c r="C84" s="5"/>
      <c r="D84" s="6" t="s">
        <v>28</v>
      </c>
      <c r="E84" s="7">
        <f t="shared" si="3"/>
        <v>1E-3</v>
      </c>
      <c r="F84" s="7">
        <f t="shared" si="4"/>
        <v>0</v>
      </c>
      <c r="G84" s="21">
        <f t="shared" si="5"/>
        <v>0</v>
      </c>
      <c r="J84" s="21">
        <v>1</v>
      </c>
      <c r="K84" s="21">
        <v>0</v>
      </c>
    </row>
    <row r="85" spans="1:11" ht="22.5" outlineLevel="4" x14ac:dyDescent="0.2">
      <c r="A85" s="8" t="s">
        <v>78</v>
      </c>
      <c r="B85" s="8" t="s">
        <v>27</v>
      </c>
      <c r="C85" s="8" t="s">
        <v>76</v>
      </c>
      <c r="D85" s="9" t="s">
        <v>77</v>
      </c>
      <c r="E85" s="10">
        <f t="shared" si="3"/>
        <v>1E-3</v>
      </c>
      <c r="F85" s="10">
        <f t="shared" si="4"/>
        <v>0</v>
      </c>
      <c r="G85" s="22">
        <f t="shared" si="5"/>
        <v>0</v>
      </c>
      <c r="J85" s="22">
        <v>1</v>
      </c>
      <c r="K85" s="22">
        <v>0</v>
      </c>
    </row>
    <row r="86" spans="1:11" outlineLevel="3" x14ac:dyDescent="0.2">
      <c r="A86" s="4" t="s">
        <v>78</v>
      </c>
      <c r="B86" s="5" t="s">
        <v>37</v>
      </c>
      <c r="C86" s="5"/>
      <c r="D86" s="6" t="s">
        <v>38</v>
      </c>
      <c r="E86" s="7">
        <f t="shared" si="3"/>
        <v>20</v>
      </c>
      <c r="F86" s="7">
        <f t="shared" si="4"/>
        <v>15.8184</v>
      </c>
      <c r="G86" s="21">
        <f t="shared" si="5"/>
        <v>79.092000000000013</v>
      </c>
      <c r="J86" s="21">
        <v>20000</v>
      </c>
      <c r="K86" s="21">
        <v>15818.4</v>
      </c>
    </row>
    <row r="87" spans="1:11" ht="22.5" outlineLevel="4" x14ac:dyDescent="0.2">
      <c r="A87" s="8" t="s">
        <v>78</v>
      </c>
      <c r="B87" s="8" t="s">
        <v>37</v>
      </c>
      <c r="C87" s="8" t="s">
        <v>76</v>
      </c>
      <c r="D87" s="9" t="s">
        <v>77</v>
      </c>
      <c r="E87" s="10">
        <f t="shared" si="3"/>
        <v>20</v>
      </c>
      <c r="F87" s="10">
        <f t="shared" si="4"/>
        <v>15.8184</v>
      </c>
      <c r="G87" s="22">
        <f t="shared" si="5"/>
        <v>79.092000000000013</v>
      </c>
      <c r="J87" s="22">
        <v>20000</v>
      </c>
      <c r="K87" s="22">
        <v>15818.4</v>
      </c>
    </row>
    <row r="88" spans="1:11" ht="33.75" outlineLevel="2" x14ac:dyDescent="0.2">
      <c r="A88" s="4" t="s">
        <v>80</v>
      </c>
      <c r="B88" s="5"/>
      <c r="C88" s="5"/>
      <c r="D88" s="6" t="s">
        <v>81</v>
      </c>
      <c r="E88" s="7">
        <f t="shared" si="3"/>
        <v>50</v>
      </c>
      <c r="F88" s="7">
        <f t="shared" si="4"/>
        <v>39.6</v>
      </c>
      <c r="G88" s="21">
        <f t="shared" si="5"/>
        <v>79.2</v>
      </c>
      <c r="J88" s="21">
        <v>50000</v>
      </c>
      <c r="K88" s="21">
        <v>39600</v>
      </c>
    </row>
    <row r="89" spans="1:11" ht="22.5" outlineLevel="3" x14ac:dyDescent="0.2">
      <c r="A89" s="4" t="s">
        <v>80</v>
      </c>
      <c r="B89" s="5" t="s">
        <v>27</v>
      </c>
      <c r="C89" s="5"/>
      <c r="D89" s="6" t="s">
        <v>28</v>
      </c>
      <c r="E89" s="7">
        <f t="shared" si="3"/>
        <v>50</v>
      </c>
      <c r="F89" s="7">
        <f t="shared" si="4"/>
        <v>39.6</v>
      </c>
      <c r="G89" s="21">
        <f t="shared" si="5"/>
        <v>79.2</v>
      </c>
      <c r="J89" s="21">
        <v>50000</v>
      </c>
      <c r="K89" s="21">
        <v>39600</v>
      </c>
    </row>
    <row r="90" spans="1:11" outlineLevel="4" x14ac:dyDescent="0.2">
      <c r="A90" s="8" t="s">
        <v>80</v>
      </c>
      <c r="B90" s="8" t="s">
        <v>27</v>
      </c>
      <c r="C90" s="8" t="s">
        <v>82</v>
      </c>
      <c r="D90" s="9" t="s">
        <v>83</v>
      </c>
      <c r="E90" s="10">
        <f t="shared" si="3"/>
        <v>50</v>
      </c>
      <c r="F90" s="10">
        <f t="shared" si="4"/>
        <v>39.6</v>
      </c>
      <c r="G90" s="22">
        <f t="shared" si="5"/>
        <v>79.2</v>
      </c>
      <c r="J90" s="22">
        <v>50000</v>
      </c>
      <c r="K90" s="22">
        <v>39600</v>
      </c>
    </row>
    <row r="91" spans="1:11" ht="45" outlineLevel="2" x14ac:dyDescent="0.2">
      <c r="A91" s="4" t="s">
        <v>84</v>
      </c>
      <c r="B91" s="5"/>
      <c r="C91" s="5"/>
      <c r="D91" s="6" t="s">
        <v>85</v>
      </c>
      <c r="E91" s="7">
        <f t="shared" si="3"/>
        <v>315.11</v>
      </c>
      <c r="F91" s="7">
        <f t="shared" si="4"/>
        <v>305.11</v>
      </c>
      <c r="G91" s="21">
        <f t="shared" si="5"/>
        <v>96.826505029989534</v>
      </c>
      <c r="J91" s="21">
        <v>315110</v>
      </c>
      <c r="K91" s="21">
        <v>305110</v>
      </c>
    </row>
    <row r="92" spans="1:11" ht="22.5" outlineLevel="3" x14ac:dyDescent="0.2">
      <c r="A92" s="4" t="s">
        <v>84</v>
      </c>
      <c r="B92" s="5" t="s">
        <v>27</v>
      </c>
      <c r="C92" s="5"/>
      <c r="D92" s="6" t="s">
        <v>28</v>
      </c>
      <c r="E92" s="7">
        <f t="shared" si="3"/>
        <v>315.11</v>
      </c>
      <c r="F92" s="7">
        <f t="shared" si="4"/>
        <v>305.11</v>
      </c>
      <c r="G92" s="21">
        <f t="shared" si="5"/>
        <v>96.826505029989534</v>
      </c>
      <c r="J92" s="21">
        <v>315110</v>
      </c>
      <c r="K92" s="21">
        <v>305110</v>
      </c>
    </row>
    <row r="93" spans="1:11" outlineLevel="4" x14ac:dyDescent="0.2">
      <c r="A93" s="8" t="s">
        <v>84</v>
      </c>
      <c r="B93" s="8" t="s">
        <v>27</v>
      </c>
      <c r="C93" s="8" t="s">
        <v>86</v>
      </c>
      <c r="D93" s="9" t="s">
        <v>87</v>
      </c>
      <c r="E93" s="10">
        <f t="shared" si="3"/>
        <v>315.11</v>
      </c>
      <c r="F93" s="10">
        <f t="shared" si="4"/>
        <v>305.11</v>
      </c>
      <c r="G93" s="22">
        <f t="shared" si="5"/>
        <v>96.826505029989534</v>
      </c>
      <c r="J93" s="22">
        <v>315110</v>
      </c>
      <c r="K93" s="22">
        <v>305110</v>
      </c>
    </row>
    <row r="94" spans="1:11" ht="33.75" outlineLevel="2" x14ac:dyDescent="0.2">
      <c r="A94" s="4" t="s">
        <v>88</v>
      </c>
      <c r="B94" s="5"/>
      <c r="C94" s="5"/>
      <c r="D94" s="6" t="s">
        <v>89</v>
      </c>
      <c r="E94" s="7">
        <f t="shared" si="3"/>
        <v>1425</v>
      </c>
      <c r="F94" s="7">
        <f t="shared" si="4"/>
        <v>197.14326</v>
      </c>
      <c r="G94" s="21">
        <f t="shared" si="5"/>
        <v>13.834614736842104</v>
      </c>
      <c r="J94" s="21">
        <v>1425000</v>
      </c>
      <c r="K94" s="21">
        <v>197143.26</v>
      </c>
    </row>
    <row r="95" spans="1:11" ht="22.5" outlineLevel="3" x14ac:dyDescent="0.2">
      <c r="A95" s="4" t="s">
        <v>88</v>
      </c>
      <c r="B95" s="5" t="s">
        <v>27</v>
      </c>
      <c r="C95" s="5"/>
      <c r="D95" s="6" t="s">
        <v>28</v>
      </c>
      <c r="E95" s="7">
        <f t="shared" si="3"/>
        <v>1425</v>
      </c>
      <c r="F95" s="7">
        <f t="shared" si="4"/>
        <v>197.14326</v>
      </c>
      <c r="G95" s="21">
        <f t="shared" si="5"/>
        <v>13.834614736842104</v>
      </c>
      <c r="J95" s="21">
        <v>1425000</v>
      </c>
      <c r="K95" s="21">
        <v>197143.26</v>
      </c>
    </row>
    <row r="96" spans="1:11" ht="22.5" outlineLevel="4" x14ac:dyDescent="0.2">
      <c r="A96" s="8" t="s">
        <v>88</v>
      </c>
      <c r="B96" s="8" t="s">
        <v>27</v>
      </c>
      <c r="C96" s="8" t="s">
        <v>90</v>
      </c>
      <c r="D96" s="9" t="s">
        <v>91</v>
      </c>
      <c r="E96" s="10">
        <f t="shared" si="3"/>
        <v>1425</v>
      </c>
      <c r="F96" s="10">
        <f t="shared" si="4"/>
        <v>197.14326</v>
      </c>
      <c r="G96" s="22">
        <f t="shared" si="5"/>
        <v>13.834614736842104</v>
      </c>
      <c r="J96" s="22">
        <v>1425000</v>
      </c>
      <c r="K96" s="22">
        <v>197143.26</v>
      </c>
    </row>
    <row r="97" spans="1:11" ht="33.75" outlineLevel="2" x14ac:dyDescent="0.2">
      <c r="A97" s="4" t="s">
        <v>92</v>
      </c>
      <c r="B97" s="5"/>
      <c r="C97" s="5"/>
      <c r="D97" s="6" t="s">
        <v>93</v>
      </c>
      <c r="E97" s="7">
        <f t="shared" si="3"/>
        <v>2050</v>
      </c>
      <c r="F97" s="7">
        <f t="shared" si="4"/>
        <v>1526.5732399999999</v>
      </c>
      <c r="G97" s="21">
        <f t="shared" si="5"/>
        <v>74.466987317073162</v>
      </c>
      <c r="J97" s="21">
        <v>2050000</v>
      </c>
      <c r="K97" s="21">
        <v>1526573.24</v>
      </c>
    </row>
    <row r="98" spans="1:11" ht="45" outlineLevel="3" x14ac:dyDescent="0.2">
      <c r="A98" s="4" t="s">
        <v>92</v>
      </c>
      <c r="B98" s="5" t="s">
        <v>94</v>
      </c>
      <c r="C98" s="5"/>
      <c r="D98" s="6" t="s">
        <v>95</v>
      </c>
      <c r="E98" s="7">
        <f t="shared" si="3"/>
        <v>2050</v>
      </c>
      <c r="F98" s="7">
        <f t="shared" si="4"/>
        <v>1526.5732399999999</v>
      </c>
      <c r="G98" s="21">
        <f t="shared" si="5"/>
        <v>74.466987317073162</v>
      </c>
      <c r="J98" s="21">
        <v>2050000</v>
      </c>
      <c r="K98" s="21">
        <v>1526573.24</v>
      </c>
    </row>
    <row r="99" spans="1:11" outlineLevel="4" x14ac:dyDescent="0.2">
      <c r="A99" s="8" t="s">
        <v>92</v>
      </c>
      <c r="B99" s="8" t="s">
        <v>94</v>
      </c>
      <c r="C99" s="8" t="s">
        <v>96</v>
      </c>
      <c r="D99" s="9" t="s">
        <v>97</v>
      </c>
      <c r="E99" s="10">
        <f t="shared" si="3"/>
        <v>2050</v>
      </c>
      <c r="F99" s="10">
        <f t="shared" si="4"/>
        <v>1526.5732399999999</v>
      </c>
      <c r="G99" s="22">
        <f t="shared" si="5"/>
        <v>74.466987317073162</v>
      </c>
      <c r="J99" s="22">
        <v>2050000</v>
      </c>
      <c r="K99" s="22">
        <v>1526573.24</v>
      </c>
    </row>
    <row r="100" spans="1:11" ht="45" outlineLevel="2" x14ac:dyDescent="0.2">
      <c r="A100" s="4" t="s">
        <v>98</v>
      </c>
      <c r="B100" s="5"/>
      <c r="C100" s="5"/>
      <c r="D100" s="6" t="s">
        <v>99</v>
      </c>
      <c r="E100" s="7">
        <f t="shared" si="3"/>
        <v>50</v>
      </c>
      <c r="F100" s="7">
        <f t="shared" si="4"/>
        <v>0</v>
      </c>
      <c r="G100" s="21">
        <f t="shared" si="5"/>
        <v>0</v>
      </c>
      <c r="J100" s="21">
        <v>50000</v>
      </c>
      <c r="K100" s="21">
        <v>0</v>
      </c>
    </row>
    <row r="101" spans="1:11" ht="22.5" outlineLevel="3" x14ac:dyDescent="0.2">
      <c r="A101" s="4" t="s">
        <v>98</v>
      </c>
      <c r="B101" s="5" t="s">
        <v>27</v>
      </c>
      <c r="C101" s="5"/>
      <c r="D101" s="6" t="s">
        <v>28</v>
      </c>
      <c r="E101" s="7">
        <f t="shared" si="3"/>
        <v>50</v>
      </c>
      <c r="F101" s="7">
        <f t="shared" si="4"/>
        <v>0</v>
      </c>
      <c r="G101" s="21">
        <f t="shared" si="5"/>
        <v>0</v>
      </c>
      <c r="J101" s="21">
        <v>50000</v>
      </c>
      <c r="K101" s="21">
        <v>0</v>
      </c>
    </row>
    <row r="102" spans="1:11" outlineLevel="4" x14ac:dyDescent="0.2">
      <c r="A102" s="8" t="s">
        <v>98</v>
      </c>
      <c r="B102" s="8" t="s">
        <v>27</v>
      </c>
      <c r="C102" s="8" t="s">
        <v>82</v>
      </c>
      <c r="D102" s="9" t="s">
        <v>83</v>
      </c>
      <c r="E102" s="10">
        <f t="shared" si="3"/>
        <v>50</v>
      </c>
      <c r="F102" s="10">
        <f t="shared" si="4"/>
        <v>0</v>
      </c>
      <c r="G102" s="22">
        <f t="shared" si="5"/>
        <v>0</v>
      </c>
      <c r="J102" s="22">
        <v>50000</v>
      </c>
      <c r="K102" s="22">
        <v>0</v>
      </c>
    </row>
    <row r="103" spans="1:11" ht="78.75" outlineLevel="2" x14ac:dyDescent="0.2">
      <c r="A103" s="4" t="s">
        <v>100</v>
      </c>
      <c r="B103" s="5"/>
      <c r="C103" s="5"/>
      <c r="D103" s="6" t="s">
        <v>101</v>
      </c>
      <c r="E103" s="7">
        <f t="shared" si="3"/>
        <v>70</v>
      </c>
      <c r="F103" s="7">
        <f t="shared" si="4"/>
        <v>34</v>
      </c>
      <c r="G103" s="21">
        <f t="shared" si="5"/>
        <v>48.571428571428569</v>
      </c>
      <c r="J103" s="21">
        <v>70000</v>
      </c>
      <c r="K103" s="21">
        <v>34000</v>
      </c>
    </row>
    <row r="104" spans="1:11" ht="22.5" outlineLevel="3" x14ac:dyDescent="0.2">
      <c r="A104" s="4" t="s">
        <v>100</v>
      </c>
      <c r="B104" s="5" t="s">
        <v>27</v>
      </c>
      <c r="C104" s="5"/>
      <c r="D104" s="6" t="s">
        <v>28</v>
      </c>
      <c r="E104" s="7">
        <f t="shared" si="3"/>
        <v>70</v>
      </c>
      <c r="F104" s="7">
        <f t="shared" si="4"/>
        <v>34</v>
      </c>
      <c r="G104" s="21">
        <f t="shared" si="5"/>
        <v>48.571428571428569</v>
      </c>
      <c r="J104" s="21">
        <v>70000</v>
      </c>
      <c r="K104" s="21">
        <v>34000</v>
      </c>
    </row>
    <row r="105" spans="1:11" ht="22.5" outlineLevel="4" x14ac:dyDescent="0.2">
      <c r="A105" s="8" t="s">
        <v>100</v>
      </c>
      <c r="B105" s="8" t="s">
        <v>27</v>
      </c>
      <c r="C105" s="8" t="s">
        <v>76</v>
      </c>
      <c r="D105" s="9" t="s">
        <v>77</v>
      </c>
      <c r="E105" s="10">
        <f t="shared" si="3"/>
        <v>70</v>
      </c>
      <c r="F105" s="10">
        <f t="shared" si="4"/>
        <v>34</v>
      </c>
      <c r="G105" s="22">
        <f t="shared" si="5"/>
        <v>48.571428571428569</v>
      </c>
      <c r="J105" s="22">
        <v>70000</v>
      </c>
      <c r="K105" s="22">
        <v>34000</v>
      </c>
    </row>
    <row r="106" spans="1:11" ht="56.25" outlineLevel="2" x14ac:dyDescent="0.2">
      <c r="A106" s="4" t="s">
        <v>102</v>
      </c>
      <c r="B106" s="5"/>
      <c r="C106" s="5"/>
      <c r="D106" s="6" t="s">
        <v>103</v>
      </c>
      <c r="E106" s="7">
        <f t="shared" si="3"/>
        <v>297.39999999999998</v>
      </c>
      <c r="F106" s="7">
        <f t="shared" si="4"/>
        <v>207.6662</v>
      </c>
      <c r="G106" s="21">
        <f t="shared" si="5"/>
        <v>69.827236045729663</v>
      </c>
      <c r="J106" s="21">
        <v>297400</v>
      </c>
      <c r="K106" s="21">
        <v>207666.2</v>
      </c>
    </row>
    <row r="107" spans="1:11" ht="33.75" outlineLevel="3" x14ac:dyDescent="0.2">
      <c r="A107" s="4" t="s">
        <v>102</v>
      </c>
      <c r="B107" s="5" t="s">
        <v>11</v>
      </c>
      <c r="C107" s="5"/>
      <c r="D107" s="6" t="s">
        <v>12</v>
      </c>
      <c r="E107" s="7">
        <f t="shared" si="3"/>
        <v>228.41782000000001</v>
      </c>
      <c r="F107" s="7">
        <f t="shared" si="4"/>
        <v>161.30266</v>
      </c>
      <c r="G107" s="21">
        <f t="shared" si="5"/>
        <v>70.617371271645965</v>
      </c>
      <c r="J107" s="21">
        <v>228417.82</v>
      </c>
      <c r="K107" s="21">
        <v>161302.66</v>
      </c>
    </row>
    <row r="108" spans="1:11" ht="22.5" outlineLevel="4" x14ac:dyDescent="0.2">
      <c r="A108" s="8" t="s">
        <v>102</v>
      </c>
      <c r="B108" s="8" t="s">
        <v>11</v>
      </c>
      <c r="C108" s="8" t="s">
        <v>104</v>
      </c>
      <c r="D108" s="9" t="s">
        <v>105</v>
      </c>
      <c r="E108" s="10">
        <f t="shared" si="3"/>
        <v>228.41782000000001</v>
      </c>
      <c r="F108" s="10">
        <f t="shared" si="4"/>
        <v>161.30266</v>
      </c>
      <c r="G108" s="22">
        <f t="shared" si="5"/>
        <v>70.617371271645965</v>
      </c>
      <c r="J108" s="22">
        <v>228417.82</v>
      </c>
      <c r="K108" s="22">
        <v>161302.66</v>
      </c>
    </row>
    <row r="109" spans="1:11" ht="67.5" outlineLevel="3" x14ac:dyDescent="0.2">
      <c r="A109" s="4" t="s">
        <v>102</v>
      </c>
      <c r="B109" s="5" t="s">
        <v>15</v>
      </c>
      <c r="C109" s="5"/>
      <c r="D109" s="6" t="s">
        <v>16</v>
      </c>
      <c r="E109" s="7">
        <f t="shared" si="3"/>
        <v>68.98218</v>
      </c>
      <c r="F109" s="7">
        <f t="shared" si="4"/>
        <v>46.36354</v>
      </c>
      <c r="G109" s="21">
        <f t="shared" si="5"/>
        <v>67.210894175858172</v>
      </c>
      <c r="J109" s="21">
        <v>68982.179999999993</v>
      </c>
      <c r="K109" s="21">
        <v>46363.54</v>
      </c>
    </row>
    <row r="110" spans="1:11" ht="22.5" outlineLevel="4" x14ac:dyDescent="0.2">
      <c r="A110" s="8" t="s">
        <v>102</v>
      </c>
      <c r="B110" s="8" t="s">
        <v>15</v>
      </c>
      <c r="C110" s="8" t="s">
        <v>104</v>
      </c>
      <c r="D110" s="9" t="s">
        <v>105</v>
      </c>
      <c r="E110" s="10">
        <f t="shared" si="3"/>
        <v>68.98218</v>
      </c>
      <c r="F110" s="10">
        <f t="shared" si="4"/>
        <v>46.36354</v>
      </c>
      <c r="G110" s="22">
        <f t="shared" si="5"/>
        <v>67.210894175858172</v>
      </c>
      <c r="J110" s="22">
        <v>68982.179999999993</v>
      </c>
      <c r="K110" s="22">
        <v>46363.54</v>
      </c>
    </row>
    <row r="111" spans="1:11" ht="101.25" x14ac:dyDescent="0.2">
      <c r="A111" s="4" t="s">
        <v>106</v>
      </c>
      <c r="B111" s="5"/>
      <c r="C111" s="5"/>
      <c r="D111" s="6" t="s">
        <v>107</v>
      </c>
      <c r="E111" s="7">
        <f t="shared" si="3"/>
        <v>75329.509310000009</v>
      </c>
      <c r="F111" s="7">
        <f t="shared" si="4"/>
        <v>42709.842790000002</v>
      </c>
      <c r="G111" s="21">
        <f t="shared" si="5"/>
        <v>56.697359615390809</v>
      </c>
      <c r="J111" s="21">
        <v>75329509.310000002</v>
      </c>
      <c r="K111" s="21">
        <v>42709842.789999999</v>
      </c>
    </row>
    <row r="112" spans="1:11" ht="146.25" outlineLevel="1" x14ac:dyDescent="0.2">
      <c r="A112" s="4" t="s">
        <v>108</v>
      </c>
      <c r="B112" s="5"/>
      <c r="C112" s="5"/>
      <c r="D112" s="11" t="s">
        <v>109</v>
      </c>
      <c r="E112" s="7">
        <f t="shared" si="3"/>
        <v>13801.0561</v>
      </c>
      <c r="F112" s="7">
        <f t="shared" si="4"/>
        <v>7412.7870199999998</v>
      </c>
      <c r="G112" s="21">
        <f t="shared" si="5"/>
        <v>53.711737466236364</v>
      </c>
      <c r="J112" s="21">
        <v>13801056.1</v>
      </c>
      <c r="K112" s="21">
        <v>7412787.0199999996</v>
      </c>
    </row>
    <row r="113" spans="1:11" ht="168.75" outlineLevel="2" x14ac:dyDescent="0.2">
      <c r="A113" s="4" t="s">
        <v>110</v>
      </c>
      <c r="B113" s="5"/>
      <c r="C113" s="5"/>
      <c r="D113" s="11" t="s">
        <v>111</v>
      </c>
      <c r="E113" s="7">
        <f t="shared" si="3"/>
        <v>100</v>
      </c>
      <c r="F113" s="7">
        <f t="shared" si="4"/>
        <v>26.79</v>
      </c>
      <c r="G113" s="21">
        <f t="shared" si="5"/>
        <v>26.789999999999996</v>
      </c>
      <c r="J113" s="21">
        <v>100000</v>
      </c>
      <c r="K113" s="21">
        <v>26790</v>
      </c>
    </row>
    <row r="114" spans="1:11" ht="22.5" outlineLevel="3" x14ac:dyDescent="0.2">
      <c r="A114" s="4" t="s">
        <v>110</v>
      </c>
      <c r="B114" s="5" t="s">
        <v>27</v>
      </c>
      <c r="C114" s="5"/>
      <c r="D114" s="6" t="s">
        <v>28</v>
      </c>
      <c r="E114" s="7">
        <f t="shared" si="3"/>
        <v>100</v>
      </c>
      <c r="F114" s="7">
        <f t="shared" si="4"/>
        <v>26.79</v>
      </c>
      <c r="G114" s="21">
        <f t="shared" si="5"/>
        <v>26.789999999999996</v>
      </c>
      <c r="J114" s="21">
        <v>100000</v>
      </c>
      <c r="K114" s="21">
        <v>26790</v>
      </c>
    </row>
    <row r="115" spans="1:11" ht="22.5" outlineLevel="4" x14ac:dyDescent="0.2">
      <c r="A115" s="8" t="s">
        <v>110</v>
      </c>
      <c r="B115" s="8" t="s">
        <v>27</v>
      </c>
      <c r="C115" s="8" t="s">
        <v>112</v>
      </c>
      <c r="D115" s="9" t="s">
        <v>113</v>
      </c>
      <c r="E115" s="10">
        <f t="shared" si="3"/>
        <v>100</v>
      </c>
      <c r="F115" s="10">
        <f t="shared" si="4"/>
        <v>26.79</v>
      </c>
      <c r="G115" s="22">
        <f t="shared" si="5"/>
        <v>26.789999999999996</v>
      </c>
      <c r="J115" s="22">
        <v>100000</v>
      </c>
      <c r="K115" s="22">
        <v>26790</v>
      </c>
    </row>
    <row r="116" spans="1:11" ht="191.25" outlineLevel="2" x14ac:dyDescent="0.2">
      <c r="A116" s="4" t="s">
        <v>114</v>
      </c>
      <c r="B116" s="5"/>
      <c r="C116" s="5"/>
      <c r="D116" s="11" t="s">
        <v>115</v>
      </c>
      <c r="E116" s="7">
        <f t="shared" si="3"/>
        <v>6477.1702999999998</v>
      </c>
      <c r="F116" s="7">
        <f t="shared" si="4"/>
        <v>2421.9875200000001</v>
      </c>
      <c r="G116" s="21">
        <f t="shared" si="5"/>
        <v>37.392679330972669</v>
      </c>
      <c r="J116" s="21">
        <v>6477170.2999999998</v>
      </c>
      <c r="K116" s="21">
        <v>2421987.52</v>
      </c>
    </row>
    <row r="117" spans="1:11" ht="22.5" outlineLevel="3" x14ac:dyDescent="0.2">
      <c r="A117" s="4" t="s">
        <v>114</v>
      </c>
      <c r="B117" s="5" t="s">
        <v>27</v>
      </c>
      <c r="C117" s="5"/>
      <c r="D117" s="6" t="s">
        <v>28</v>
      </c>
      <c r="E117" s="7">
        <f t="shared" si="3"/>
        <v>6477.1702999999998</v>
      </c>
      <c r="F117" s="7">
        <f t="shared" si="4"/>
        <v>2421.9875200000001</v>
      </c>
      <c r="G117" s="21">
        <f t="shared" si="5"/>
        <v>37.392679330972669</v>
      </c>
      <c r="J117" s="21">
        <v>6477170.2999999998</v>
      </c>
      <c r="K117" s="21">
        <v>2421987.52</v>
      </c>
    </row>
    <row r="118" spans="1:11" ht="22.5" outlineLevel="4" x14ac:dyDescent="0.2">
      <c r="A118" s="8" t="s">
        <v>114</v>
      </c>
      <c r="B118" s="8" t="s">
        <v>27</v>
      </c>
      <c r="C118" s="8" t="s">
        <v>112</v>
      </c>
      <c r="D118" s="9" t="s">
        <v>113</v>
      </c>
      <c r="E118" s="10">
        <f t="shared" si="3"/>
        <v>6477.1702999999998</v>
      </c>
      <c r="F118" s="10">
        <f t="shared" si="4"/>
        <v>2421.9875200000001</v>
      </c>
      <c r="G118" s="22">
        <f t="shared" si="5"/>
        <v>37.392679330972669</v>
      </c>
      <c r="J118" s="22">
        <v>6477170.2999999998</v>
      </c>
      <c r="K118" s="22">
        <v>2421987.52</v>
      </c>
    </row>
    <row r="119" spans="1:11" ht="191.25" outlineLevel="2" x14ac:dyDescent="0.2">
      <c r="A119" s="4" t="s">
        <v>116</v>
      </c>
      <c r="B119" s="5"/>
      <c r="C119" s="5"/>
      <c r="D119" s="11" t="s">
        <v>115</v>
      </c>
      <c r="E119" s="7">
        <f t="shared" si="3"/>
        <v>1746.2568000000001</v>
      </c>
      <c r="F119" s="7">
        <f t="shared" si="4"/>
        <v>0</v>
      </c>
      <c r="G119" s="21">
        <f t="shared" si="5"/>
        <v>0</v>
      </c>
      <c r="J119" s="21">
        <v>1746256.8</v>
      </c>
      <c r="K119" s="21">
        <v>0</v>
      </c>
    </row>
    <row r="120" spans="1:11" ht="22.5" outlineLevel="3" x14ac:dyDescent="0.2">
      <c r="A120" s="4" t="s">
        <v>116</v>
      </c>
      <c r="B120" s="5" t="s">
        <v>27</v>
      </c>
      <c r="C120" s="5"/>
      <c r="D120" s="6" t="s">
        <v>28</v>
      </c>
      <c r="E120" s="7">
        <f t="shared" si="3"/>
        <v>1746.2568000000001</v>
      </c>
      <c r="F120" s="7">
        <f t="shared" si="4"/>
        <v>0</v>
      </c>
      <c r="G120" s="21">
        <f t="shared" si="5"/>
        <v>0</v>
      </c>
      <c r="J120" s="21">
        <v>1746256.8</v>
      </c>
      <c r="K120" s="21">
        <v>0</v>
      </c>
    </row>
    <row r="121" spans="1:11" ht="22.5" outlineLevel="4" x14ac:dyDescent="0.2">
      <c r="A121" s="8" t="s">
        <v>116</v>
      </c>
      <c r="B121" s="8" t="s">
        <v>27</v>
      </c>
      <c r="C121" s="8" t="s">
        <v>112</v>
      </c>
      <c r="D121" s="9" t="s">
        <v>113</v>
      </c>
      <c r="E121" s="10">
        <f t="shared" si="3"/>
        <v>1746.2568000000001</v>
      </c>
      <c r="F121" s="10">
        <f t="shared" si="4"/>
        <v>0</v>
      </c>
      <c r="G121" s="22">
        <f t="shared" si="5"/>
        <v>0</v>
      </c>
      <c r="J121" s="22">
        <v>1746256.8</v>
      </c>
      <c r="K121" s="22">
        <v>0</v>
      </c>
    </row>
    <row r="122" spans="1:11" ht="191.25" outlineLevel="2" x14ac:dyDescent="0.2">
      <c r="A122" s="4" t="s">
        <v>117</v>
      </c>
      <c r="B122" s="5"/>
      <c r="C122" s="5"/>
      <c r="D122" s="11" t="s">
        <v>115</v>
      </c>
      <c r="E122" s="7">
        <f t="shared" si="3"/>
        <v>2416.7289999999998</v>
      </c>
      <c r="F122" s="7">
        <f t="shared" si="4"/>
        <v>2388</v>
      </c>
      <c r="G122" s="21">
        <f t="shared" si="5"/>
        <v>98.811244454798214</v>
      </c>
      <c r="J122" s="21">
        <v>2416729</v>
      </c>
      <c r="K122" s="21">
        <v>2388000</v>
      </c>
    </row>
    <row r="123" spans="1:11" ht="22.5" outlineLevel="3" x14ac:dyDescent="0.2">
      <c r="A123" s="4" t="s">
        <v>117</v>
      </c>
      <c r="B123" s="5" t="s">
        <v>27</v>
      </c>
      <c r="C123" s="5"/>
      <c r="D123" s="6" t="s">
        <v>28</v>
      </c>
      <c r="E123" s="7">
        <f t="shared" si="3"/>
        <v>2416.7289999999998</v>
      </c>
      <c r="F123" s="7">
        <f t="shared" si="4"/>
        <v>2388</v>
      </c>
      <c r="G123" s="21">
        <f t="shared" si="5"/>
        <v>98.811244454798214</v>
      </c>
      <c r="J123" s="21">
        <v>2416729</v>
      </c>
      <c r="K123" s="21">
        <v>2388000</v>
      </c>
    </row>
    <row r="124" spans="1:11" ht="22.5" outlineLevel="4" x14ac:dyDescent="0.2">
      <c r="A124" s="8" t="s">
        <v>117</v>
      </c>
      <c r="B124" s="8" t="s">
        <v>27</v>
      </c>
      <c r="C124" s="8" t="s">
        <v>112</v>
      </c>
      <c r="D124" s="9" t="s">
        <v>113</v>
      </c>
      <c r="E124" s="10">
        <f t="shared" si="3"/>
        <v>2416.7289999999998</v>
      </c>
      <c r="F124" s="10">
        <f t="shared" si="4"/>
        <v>2388</v>
      </c>
      <c r="G124" s="22">
        <f t="shared" si="5"/>
        <v>98.811244454798214</v>
      </c>
      <c r="J124" s="22">
        <v>2416729</v>
      </c>
      <c r="K124" s="22">
        <v>2388000</v>
      </c>
    </row>
    <row r="125" spans="1:11" ht="191.25" outlineLevel="2" x14ac:dyDescent="0.2">
      <c r="A125" s="4" t="s">
        <v>118</v>
      </c>
      <c r="B125" s="5"/>
      <c r="C125" s="5"/>
      <c r="D125" s="11" t="s">
        <v>115</v>
      </c>
      <c r="E125" s="7">
        <f t="shared" si="3"/>
        <v>1610.9</v>
      </c>
      <c r="F125" s="7">
        <f t="shared" si="4"/>
        <v>1227.5094999999999</v>
      </c>
      <c r="G125" s="21">
        <f t="shared" si="5"/>
        <v>76.200229685269093</v>
      </c>
      <c r="J125" s="21">
        <v>1610900</v>
      </c>
      <c r="K125" s="21">
        <v>1227509.5</v>
      </c>
    </row>
    <row r="126" spans="1:11" ht="22.5" outlineLevel="3" x14ac:dyDescent="0.2">
      <c r="A126" s="4" t="s">
        <v>118</v>
      </c>
      <c r="B126" s="5" t="s">
        <v>27</v>
      </c>
      <c r="C126" s="5"/>
      <c r="D126" s="6" t="s">
        <v>28</v>
      </c>
      <c r="E126" s="7">
        <f t="shared" si="3"/>
        <v>1610.9</v>
      </c>
      <c r="F126" s="7">
        <f t="shared" si="4"/>
        <v>1227.5094999999999</v>
      </c>
      <c r="G126" s="21">
        <f t="shared" si="5"/>
        <v>76.200229685269093</v>
      </c>
      <c r="J126" s="21">
        <v>1610900</v>
      </c>
      <c r="K126" s="21">
        <v>1227509.5</v>
      </c>
    </row>
    <row r="127" spans="1:11" ht="22.5" outlineLevel="4" x14ac:dyDescent="0.2">
      <c r="A127" s="8" t="s">
        <v>118</v>
      </c>
      <c r="B127" s="8" t="s">
        <v>27</v>
      </c>
      <c r="C127" s="8" t="s">
        <v>112</v>
      </c>
      <c r="D127" s="9" t="s">
        <v>113</v>
      </c>
      <c r="E127" s="10">
        <f t="shared" si="3"/>
        <v>1610.9</v>
      </c>
      <c r="F127" s="10">
        <f t="shared" si="4"/>
        <v>1227.5094999999999</v>
      </c>
      <c r="G127" s="22">
        <f t="shared" si="5"/>
        <v>76.200229685269093</v>
      </c>
      <c r="J127" s="22">
        <v>1610900</v>
      </c>
      <c r="K127" s="22">
        <v>1227509.5</v>
      </c>
    </row>
    <row r="128" spans="1:11" ht="191.25" outlineLevel="2" x14ac:dyDescent="0.2">
      <c r="A128" s="4" t="s">
        <v>119</v>
      </c>
      <c r="B128" s="5"/>
      <c r="C128" s="5"/>
      <c r="D128" s="11" t="s">
        <v>120</v>
      </c>
      <c r="E128" s="7">
        <f t="shared" si="3"/>
        <v>1450</v>
      </c>
      <c r="F128" s="7">
        <f t="shared" si="4"/>
        <v>1348.5</v>
      </c>
      <c r="G128" s="21">
        <f t="shared" si="5"/>
        <v>93</v>
      </c>
      <c r="J128" s="21">
        <v>1450000</v>
      </c>
      <c r="K128" s="21">
        <v>1348500</v>
      </c>
    </row>
    <row r="129" spans="1:11" ht="22.5" outlineLevel="3" x14ac:dyDescent="0.2">
      <c r="A129" s="4" t="s">
        <v>119</v>
      </c>
      <c r="B129" s="5" t="s">
        <v>27</v>
      </c>
      <c r="C129" s="5"/>
      <c r="D129" s="6" t="s">
        <v>28</v>
      </c>
      <c r="E129" s="7">
        <f t="shared" si="3"/>
        <v>1450</v>
      </c>
      <c r="F129" s="7">
        <f t="shared" si="4"/>
        <v>1348.5</v>
      </c>
      <c r="G129" s="21">
        <f t="shared" si="5"/>
        <v>93</v>
      </c>
      <c r="J129" s="21">
        <v>1450000</v>
      </c>
      <c r="K129" s="21">
        <v>1348500</v>
      </c>
    </row>
    <row r="130" spans="1:11" ht="22.5" outlineLevel="4" x14ac:dyDescent="0.2">
      <c r="A130" s="8" t="s">
        <v>119</v>
      </c>
      <c r="B130" s="8" t="s">
        <v>27</v>
      </c>
      <c r="C130" s="8" t="s">
        <v>112</v>
      </c>
      <c r="D130" s="9" t="s">
        <v>113</v>
      </c>
      <c r="E130" s="10">
        <f t="shared" si="3"/>
        <v>1450</v>
      </c>
      <c r="F130" s="10">
        <f t="shared" si="4"/>
        <v>1348.5</v>
      </c>
      <c r="G130" s="22">
        <f t="shared" si="5"/>
        <v>93</v>
      </c>
      <c r="J130" s="22">
        <v>1450000</v>
      </c>
      <c r="K130" s="22">
        <v>1348500</v>
      </c>
    </row>
    <row r="131" spans="1:11" ht="135" outlineLevel="1" x14ac:dyDescent="0.2">
      <c r="A131" s="4" t="s">
        <v>121</v>
      </c>
      <c r="B131" s="5"/>
      <c r="C131" s="5"/>
      <c r="D131" s="11" t="s">
        <v>122</v>
      </c>
      <c r="E131" s="7">
        <f t="shared" si="3"/>
        <v>28163.0049</v>
      </c>
      <c r="F131" s="7">
        <f t="shared" si="4"/>
        <v>20121.31797</v>
      </c>
      <c r="G131" s="21">
        <f t="shared" si="5"/>
        <v>71.445920069417028</v>
      </c>
      <c r="J131" s="21">
        <v>28163004.899999999</v>
      </c>
      <c r="K131" s="21">
        <v>20121317.969999999</v>
      </c>
    </row>
    <row r="132" spans="1:11" ht="180" outlineLevel="2" x14ac:dyDescent="0.2">
      <c r="A132" s="4" t="s">
        <v>123</v>
      </c>
      <c r="B132" s="5"/>
      <c r="C132" s="5"/>
      <c r="D132" s="11" t="s">
        <v>124</v>
      </c>
      <c r="E132" s="7">
        <f t="shared" si="3"/>
        <v>3032</v>
      </c>
      <c r="F132" s="7">
        <f t="shared" si="4"/>
        <v>1760.7075400000001</v>
      </c>
      <c r="G132" s="21">
        <f t="shared" si="5"/>
        <v>58.070829155672833</v>
      </c>
      <c r="J132" s="21">
        <v>3032000</v>
      </c>
      <c r="K132" s="21">
        <v>1760707.54</v>
      </c>
    </row>
    <row r="133" spans="1:11" ht="45" outlineLevel="3" x14ac:dyDescent="0.2">
      <c r="A133" s="4" t="s">
        <v>123</v>
      </c>
      <c r="B133" s="5" t="s">
        <v>125</v>
      </c>
      <c r="C133" s="5"/>
      <c r="D133" s="6" t="s">
        <v>126</v>
      </c>
      <c r="E133" s="7">
        <f t="shared" si="3"/>
        <v>1316.06034</v>
      </c>
      <c r="F133" s="7">
        <f t="shared" si="4"/>
        <v>1316.06034</v>
      </c>
      <c r="G133" s="21">
        <f t="shared" si="5"/>
        <v>100</v>
      </c>
      <c r="J133" s="21">
        <v>1316060.3400000001</v>
      </c>
      <c r="K133" s="21">
        <v>1316060.3400000001</v>
      </c>
    </row>
    <row r="134" spans="1:11" outlineLevel="4" x14ac:dyDescent="0.2">
      <c r="A134" s="8" t="s">
        <v>123</v>
      </c>
      <c r="B134" s="8" t="s">
        <v>125</v>
      </c>
      <c r="C134" s="8" t="s">
        <v>52</v>
      </c>
      <c r="D134" s="9" t="s">
        <v>53</v>
      </c>
      <c r="E134" s="10">
        <f t="shared" si="3"/>
        <v>1316.06034</v>
      </c>
      <c r="F134" s="10">
        <f t="shared" si="4"/>
        <v>1316.06034</v>
      </c>
      <c r="G134" s="22">
        <f t="shared" si="5"/>
        <v>100</v>
      </c>
      <c r="J134" s="22">
        <v>1316060.3400000001</v>
      </c>
      <c r="K134" s="22">
        <v>1316060.3400000001</v>
      </c>
    </row>
    <row r="135" spans="1:11" ht="22.5" outlineLevel="3" x14ac:dyDescent="0.2">
      <c r="A135" s="4" t="s">
        <v>123</v>
      </c>
      <c r="B135" s="5" t="s">
        <v>27</v>
      </c>
      <c r="C135" s="5"/>
      <c r="D135" s="6" t="s">
        <v>28</v>
      </c>
      <c r="E135" s="7">
        <f t="shared" si="3"/>
        <v>1715.93966</v>
      </c>
      <c r="F135" s="7">
        <f t="shared" si="4"/>
        <v>444.6472</v>
      </c>
      <c r="G135" s="21">
        <f t="shared" si="5"/>
        <v>25.912752666372896</v>
      </c>
      <c r="J135" s="21">
        <v>1715939.66</v>
      </c>
      <c r="K135" s="21">
        <v>444647.2</v>
      </c>
    </row>
    <row r="136" spans="1:11" outlineLevel="4" x14ac:dyDescent="0.2">
      <c r="A136" s="8" t="s">
        <v>123</v>
      </c>
      <c r="B136" s="8" t="s">
        <v>27</v>
      </c>
      <c r="C136" s="8" t="s">
        <v>52</v>
      </c>
      <c r="D136" s="9" t="s">
        <v>53</v>
      </c>
      <c r="E136" s="10">
        <f t="shared" si="3"/>
        <v>1715.93966</v>
      </c>
      <c r="F136" s="10">
        <f t="shared" si="4"/>
        <v>444.6472</v>
      </c>
      <c r="G136" s="22">
        <f t="shared" si="5"/>
        <v>25.912752666372896</v>
      </c>
      <c r="J136" s="22">
        <v>1715939.66</v>
      </c>
      <c r="K136" s="22">
        <v>444647.2</v>
      </c>
    </row>
    <row r="137" spans="1:11" ht="146.25" outlineLevel="2" x14ac:dyDescent="0.2">
      <c r="A137" s="4" t="s">
        <v>127</v>
      </c>
      <c r="B137" s="5"/>
      <c r="C137" s="5"/>
      <c r="D137" s="11" t="s">
        <v>128</v>
      </c>
      <c r="E137" s="7">
        <f t="shared" si="3"/>
        <v>100</v>
      </c>
      <c r="F137" s="7">
        <f t="shared" si="4"/>
        <v>49.873739999999998</v>
      </c>
      <c r="G137" s="21">
        <f t="shared" si="5"/>
        <v>49.873739999999998</v>
      </c>
      <c r="J137" s="21">
        <v>100000</v>
      </c>
      <c r="K137" s="21">
        <v>49873.74</v>
      </c>
    </row>
    <row r="138" spans="1:11" ht="22.5" outlineLevel="3" x14ac:dyDescent="0.2">
      <c r="A138" s="4" t="s">
        <v>127</v>
      </c>
      <c r="B138" s="5" t="s">
        <v>27</v>
      </c>
      <c r="C138" s="5"/>
      <c r="D138" s="6" t="s">
        <v>28</v>
      </c>
      <c r="E138" s="7">
        <f t="shared" si="3"/>
        <v>100</v>
      </c>
      <c r="F138" s="7">
        <f t="shared" si="4"/>
        <v>49.873739999999998</v>
      </c>
      <c r="G138" s="21">
        <f t="shared" si="5"/>
        <v>49.873739999999998</v>
      </c>
      <c r="J138" s="21">
        <v>100000</v>
      </c>
      <c r="K138" s="21">
        <v>49873.74</v>
      </c>
    </row>
    <row r="139" spans="1:11" outlineLevel="4" x14ac:dyDescent="0.2">
      <c r="A139" s="8" t="s">
        <v>127</v>
      </c>
      <c r="B139" s="8" t="s">
        <v>27</v>
      </c>
      <c r="C139" s="8" t="s">
        <v>52</v>
      </c>
      <c r="D139" s="9" t="s">
        <v>53</v>
      </c>
      <c r="E139" s="10">
        <f t="shared" si="3"/>
        <v>100</v>
      </c>
      <c r="F139" s="10">
        <f t="shared" si="4"/>
        <v>49.873739999999998</v>
      </c>
      <c r="G139" s="22">
        <f t="shared" si="5"/>
        <v>49.873739999999998</v>
      </c>
      <c r="J139" s="22">
        <v>100000</v>
      </c>
      <c r="K139" s="22">
        <v>49873.74</v>
      </c>
    </row>
    <row r="140" spans="1:11" ht="157.5" outlineLevel="2" x14ac:dyDescent="0.2">
      <c r="A140" s="4" t="s">
        <v>129</v>
      </c>
      <c r="B140" s="5"/>
      <c r="C140" s="5"/>
      <c r="D140" s="11" t="s">
        <v>130</v>
      </c>
      <c r="E140" s="7">
        <f t="shared" si="3"/>
        <v>2300</v>
      </c>
      <c r="F140" s="7">
        <f t="shared" si="4"/>
        <v>1985.10043</v>
      </c>
      <c r="G140" s="21">
        <f t="shared" si="5"/>
        <v>86.308714347826083</v>
      </c>
      <c r="J140" s="21">
        <v>2300000</v>
      </c>
      <c r="K140" s="21">
        <v>1985100.43</v>
      </c>
    </row>
    <row r="141" spans="1:11" ht="22.5" outlineLevel="3" x14ac:dyDescent="0.2">
      <c r="A141" s="4" t="s">
        <v>129</v>
      </c>
      <c r="B141" s="5" t="s">
        <v>27</v>
      </c>
      <c r="C141" s="5"/>
      <c r="D141" s="6" t="s">
        <v>28</v>
      </c>
      <c r="E141" s="7">
        <f t="shared" si="3"/>
        <v>770.94100000000003</v>
      </c>
      <c r="F141" s="7">
        <f t="shared" si="4"/>
        <v>582.39675999999997</v>
      </c>
      <c r="G141" s="21">
        <f t="shared" si="5"/>
        <v>75.543622663731711</v>
      </c>
      <c r="J141" s="21">
        <v>770941</v>
      </c>
      <c r="K141" s="21">
        <v>582396.76</v>
      </c>
    </row>
    <row r="142" spans="1:11" outlineLevel="4" x14ac:dyDescent="0.2">
      <c r="A142" s="8" t="s">
        <v>129</v>
      </c>
      <c r="B142" s="8" t="s">
        <v>27</v>
      </c>
      <c r="C142" s="8" t="s">
        <v>64</v>
      </c>
      <c r="D142" s="9" t="s">
        <v>65</v>
      </c>
      <c r="E142" s="10">
        <f t="shared" ref="E142:E205" si="6">J142/1000</f>
        <v>770.94100000000003</v>
      </c>
      <c r="F142" s="10">
        <f t="shared" ref="F142:F205" si="7">K142/1000</f>
        <v>582.39675999999997</v>
      </c>
      <c r="G142" s="22">
        <f t="shared" ref="G142:G205" si="8">F142/E142*100</f>
        <v>75.543622663731711</v>
      </c>
      <c r="J142" s="22">
        <v>770941</v>
      </c>
      <c r="K142" s="22">
        <v>582396.76</v>
      </c>
    </row>
    <row r="143" spans="1:11" outlineLevel="3" x14ac:dyDescent="0.2">
      <c r="A143" s="4" t="s">
        <v>129</v>
      </c>
      <c r="B143" s="5" t="s">
        <v>29</v>
      </c>
      <c r="C143" s="5"/>
      <c r="D143" s="6" t="s">
        <v>30</v>
      </c>
      <c r="E143" s="7">
        <f t="shared" si="6"/>
        <v>1529.059</v>
      </c>
      <c r="F143" s="7">
        <f t="shared" si="7"/>
        <v>1402.7036699999999</v>
      </c>
      <c r="G143" s="21">
        <f t="shared" si="8"/>
        <v>91.736399314872742</v>
      </c>
      <c r="J143" s="21">
        <v>1529059</v>
      </c>
      <c r="K143" s="21">
        <v>1402703.67</v>
      </c>
    </row>
    <row r="144" spans="1:11" outlineLevel="4" x14ac:dyDescent="0.2">
      <c r="A144" s="8" t="s">
        <v>129</v>
      </c>
      <c r="B144" s="8" t="s">
        <v>29</v>
      </c>
      <c r="C144" s="8" t="s">
        <v>64</v>
      </c>
      <c r="D144" s="9" t="s">
        <v>65</v>
      </c>
      <c r="E144" s="10">
        <f t="shared" si="6"/>
        <v>1529.059</v>
      </c>
      <c r="F144" s="10">
        <f t="shared" si="7"/>
        <v>1402.7036699999999</v>
      </c>
      <c r="G144" s="22">
        <f t="shared" si="8"/>
        <v>91.736399314872742</v>
      </c>
      <c r="J144" s="22">
        <v>1529059</v>
      </c>
      <c r="K144" s="22">
        <v>1402703.67</v>
      </c>
    </row>
    <row r="145" spans="1:11" ht="157.5" outlineLevel="2" x14ac:dyDescent="0.2">
      <c r="A145" s="4" t="s">
        <v>131</v>
      </c>
      <c r="B145" s="5"/>
      <c r="C145" s="5"/>
      <c r="D145" s="11" t="s">
        <v>132</v>
      </c>
      <c r="E145" s="7">
        <f t="shared" si="6"/>
        <v>6193.6413200000006</v>
      </c>
      <c r="F145" s="7">
        <f t="shared" si="7"/>
        <v>5003.2777500000002</v>
      </c>
      <c r="G145" s="21">
        <f t="shared" si="8"/>
        <v>80.78087657165139</v>
      </c>
      <c r="J145" s="21">
        <v>6193641.3200000003</v>
      </c>
      <c r="K145" s="21">
        <v>5003277.75</v>
      </c>
    </row>
    <row r="146" spans="1:11" ht="22.5" outlineLevel="3" x14ac:dyDescent="0.2">
      <c r="A146" s="4" t="s">
        <v>131</v>
      </c>
      <c r="B146" s="5" t="s">
        <v>27</v>
      </c>
      <c r="C146" s="5"/>
      <c r="D146" s="6" t="s">
        <v>28</v>
      </c>
      <c r="E146" s="7">
        <f t="shared" si="6"/>
        <v>6193.6413200000006</v>
      </c>
      <c r="F146" s="7">
        <f t="shared" si="7"/>
        <v>5003.2777500000002</v>
      </c>
      <c r="G146" s="21">
        <f t="shared" si="8"/>
        <v>80.78087657165139</v>
      </c>
      <c r="J146" s="21">
        <v>6193641.3200000003</v>
      </c>
      <c r="K146" s="21">
        <v>5003277.75</v>
      </c>
    </row>
    <row r="147" spans="1:11" outlineLevel="4" x14ac:dyDescent="0.2">
      <c r="A147" s="8" t="s">
        <v>131</v>
      </c>
      <c r="B147" s="8" t="s">
        <v>27</v>
      </c>
      <c r="C147" s="8" t="s">
        <v>86</v>
      </c>
      <c r="D147" s="9" t="s">
        <v>87</v>
      </c>
      <c r="E147" s="10">
        <f t="shared" si="6"/>
        <v>6193.6413200000006</v>
      </c>
      <c r="F147" s="10">
        <f t="shared" si="7"/>
        <v>5003.2777500000002</v>
      </c>
      <c r="G147" s="22">
        <f t="shared" si="8"/>
        <v>80.78087657165139</v>
      </c>
      <c r="J147" s="22">
        <v>6193641.3200000003</v>
      </c>
      <c r="K147" s="22">
        <v>5003277.75</v>
      </c>
    </row>
    <row r="148" spans="1:11" ht="146.25" outlineLevel="2" x14ac:dyDescent="0.2">
      <c r="A148" s="4" t="s">
        <v>133</v>
      </c>
      <c r="B148" s="5"/>
      <c r="C148" s="5"/>
      <c r="D148" s="11" t="s">
        <v>134</v>
      </c>
      <c r="E148" s="7">
        <f t="shared" si="6"/>
        <v>8100</v>
      </c>
      <c r="F148" s="7">
        <f t="shared" si="7"/>
        <v>4146.8717699999997</v>
      </c>
      <c r="G148" s="21">
        <f t="shared" si="8"/>
        <v>51.195947777777775</v>
      </c>
      <c r="J148" s="21">
        <v>8100000</v>
      </c>
      <c r="K148" s="21">
        <v>4146871.77</v>
      </c>
    </row>
    <row r="149" spans="1:11" ht="22.5" outlineLevel="3" x14ac:dyDescent="0.2">
      <c r="A149" s="4" t="s">
        <v>133</v>
      </c>
      <c r="B149" s="5" t="s">
        <v>27</v>
      </c>
      <c r="C149" s="5"/>
      <c r="D149" s="6" t="s">
        <v>28</v>
      </c>
      <c r="E149" s="7">
        <f t="shared" si="6"/>
        <v>3500</v>
      </c>
      <c r="F149" s="7">
        <f t="shared" si="7"/>
        <v>3206.7623599999997</v>
      </c>
      <c r="G149" s="21">
        <f t="shared" si="8"/>
        <v>91.621781714285717</v>
      </c>
      <c r="J149" s="21">
        <v>3500000</v>
      </c>
      <c r="K149" s="21">
        <v>3206762.36</v>
      </c>
    </row>
    <row r="150" spans="1:11" outlineLevel="4" x14ac:dyDescent="0.2">
      <c r="A150" s="8" t="s">
        <v>133</v>
      </c>
      <c r="B150" s="8" t="s">
        <v>27</v>
      </c>
      <c r="C150" s="8" t="s">
        <v>86</v>
      </c>
      <c r="D150" s="9" t="s">
        <v>87</v>
      </c>
      <c r="E150" s="10">
        <f t="shared" si="6"/>
        <v>3500</v>
      </c>
      <c r="F150" s="10">
        <f t="shared" si="7"/>
        <v>3206.7623599999997</v>
      </c>
      <c r="G150" s="22">
        <f t="shared" si="8"/>
        <v>91.621781714285717</v>
      </c>
      <c r="J150" s="22">
        <v>3500000</v>
      </c>
      <c r="K150" s="22">
        <v>3206762.36</v>
      </c>
    </row>
    <row r="151" spans="1:11" outlineLevel="3" x14ac:dyDescent="0.2">
      <c r="A151" s="4" t="s">
        <v>133</v>
      </c>
      <c r="B151" s="5" t="s">
        <v>29</v>
      </c>
      <c r="C151" s="5"/>
      <c r="D151" s="6" t="s">
        <v>30</v>
      </c>
      <c r="E151" s="7">
        <f t="shared" si="6"/>
        <v>4600</v>
      </c>
      <c r="F151" s="7">
        <f t="shared" si="7"/>
        <v>940.10941000000003</v>
      </c>
      <c r="G151" s="21">
        <f t="shared" si="8"/>
        <v>20.437161086956522</v>
      </c>
      <c r="J151" s="21">
        <v>4600000</v>
      </c>
      <c r="K151" s="21">
        <v>940109.41</v>
      </c>
    </row>
    <row r="152" spans="1:11" outlineLevel="4" x14ac:dyDescent="0.2">
      <c r="A152" s="8" t="s">
        <v>133</v>
      </c>
      <c r="B152" s="8" t="s">
        <v>29</v>
      </c>
      <c r="C152" s="8" t="s">
        <v>86</v>
      </c>
      <c r="D152" s="9" t="s">
        <v>87</v>
      </c>
      <c r="E152" s="10">
        <f t="shared" si="6"/>
        <v>4600</v>
      </c>
      <c r="F152" s="10">
        <f t="shared" si="7"/>
        <v>940.10941000000003</v>
      </c>
      <c r="G152" s="22">
        <f t="shared" si="8"/>
        <v>20.437161086956522</v>
      </c>
      <c r="J152" s="22">
        <v>4600000</v>
      </c>
      <c r="K152" s="22">
        <v>940109.41</v>
      </c>
    </row>
    <row r="153" spans="1:11" ht="168.75" outlineLevel="2" x14ac:dyDescent="0.2">
      <c r="A153" s="4" t="s">
        <v>135</v>
      </c>
      <c r="B153" s="5"/>
      <c r="C153" s="5"/>
      <c r="D153" s="11" t="s">
        <v>136</v>
      </c>
      <c r="E153" s="7">
        <f t="shared" si="6"/>
        <v>4267.4939999999997</v>
      </c>
      <c r="F153" s="7">
        <f t="shared" si="7"/>
        <v>4210.7263000000003</v>
      </c>
      <c r="G153" s="21">
        <f t="shared" si="8"/>
        <v>98.66976497213588</v>
      </c>
      <c r="J153" s="21">
        <v>4267494</v>
      </c>
      <c r="K153" s="21">
        <v>4210726.3</v>
      </c>
    </row>
    <row r="154" spans="1:11" ht="56.25" outlineLevel="3" x14ac:dyDescent="0.2">
      <c r="A154" s="4" t="s">
        <v>135</v>
      </c>
      <c r="B154" s="5" t="s">
        <v>137</v>
      </c>
      <c r="C154" s="5"/>
      <c r="D154" s="6" t="s">
        <v>138</v>
      </c>
      <c r="E154" s="7">
        <f t="shared" si="6"/>
        <v>4267.4939999999997</v>
      </c>
      <c r="F154" s="7">
        <f t="shared" si="7"/>
        <v>4210.7263000000003</v>
      </c>
      <c r="G154" s="21">
        <f t="shared" si="8"/>
        <v>98.66976497213588</v>
      </c>
      <c r="J154" s="21">
        <v>4267494</v>
      </c>
      <c r="K154" s="21">
        <v>4210726.3</v>
      </c>
    </row>
    <row r="155" spans="1:11" outlineLevel="4" x14ac:dyDescent="0.2">
      <c r="A155" s="8" t="s">
        <v>135</v>
      </c>
      <c r="B155" s="8" t="s">
        <v>137</v>
      </c>
      <c r="C155" s="8" t="s">
        <v>52</v>
      </c>
      <c r="D155" s="9" t="s">
        <v>53</v>
      </c>
      <c r="E155" s="10">
        <f t="shared" si="6"/>
        <v>4267.4939999999997</v>
      </c>
      <c r="F155" s="10">
        <f t="shared" si="7"/>
        <v>4210.7263000000003</v>
      </c>
      <c r="G155" s="22">
        <f t="shared" si="8"/>
        <v>98.66976497213588</v>
      </c>
      <c r="J155" s="22">
        <v>4267494</v>
      </c>
      <c r="K155" s="22">
        <v>4210726.3</v>
      </c>
    </row>
    <row r="156" spans="1:11" ht="180" outlineLevel="2" x14ac:dyDescent="0.2">
      <c r="A156" s="4" t="s">
        <v>139</v>
      </c>
      <c r="B156" s="5"/>
      <c r="C156" s="5"/>
      <c r="D156" s="11" t="s">
        <v>140</v>
      </c>
      <c r="E156" s="7">
        <f t="shared" si="6"/>
        <v>100</v>
      </c>
      <c r="F156" s="7">
        <f t="shared" si="7"/>
        <v>86.891089999999991</v>
      </c>
      <c r="G156" s="21">
        <f t="shared" si="8"/>
        <v>86.891089999999991</v>
      </c>
      <c r="J156" s="21">
        <v>100000</v>
      </c>
      <c r="K156" s="21">
        <v>86891.09</v>
      </c>
    </row>
    <row r="157" spans="1:11" ht="22.5" outlineLevel="3" x14ac:dyDescent="0.2">
      <c r="A157" s="4" t="s">
        <v>139</v>
      </c>
      <c r="B157" s="5" t="s">
        <v>27</v>
      </c>
      <c r="C157" s="5"/>
      <c r="D157" s="6" t="s">
        <v>28</v>
      </c>
      <c r="E157" s="7">
        <f t="shared" si="6"/>
        <v>100</v>
      </c>
      <c r="F157" s="7">
        <f t="shared" si="7"/>
        <v>86.891089999999991</v>
      </c>
      <c r="G157" s="21">
        <f t="shared" si="8"/>
        <v>86.891089999999991</v>
      </c>
      <c r="J157" s="21">
        <v>100000</v>
      </c>
      <c r="K157" s="21">
        <v>86891.09</v>
      </c>
    </row>
    <row r="158" spans="1:11" outlineLevel="4" x14ac:dyDescent="0.2">
      <c r="A158" s="8" t="s">
        <v>139</v>
      </c>
      <c r="B158" s="8" t="s">
        <v>27</v>
      </c>
      <c r="C158" s="8" t="s">
        <v>86</v>
      </c>
      <c r="D158" s="9" t="s">
        <v>87</v>
      </c>
      <c r="E158" s="10">
        <f t="shared" si="6"/>
        <v>100</v>
      </c>
      <c r="F158" s="10">
        <f t="shared" si="7"/>
        <v>86.891089999999991</v>
      </c>
      <c r="G158" s="22">
        <f t="shared" si="8"/>
        <v>86.891089999999991</v>
      </c>
      <c r="J158" s="22">
        <v>100000</v>
      </c>
      <c r="K158" s="22">
        <v>86891.09</v>
      </c>
    </row>
    <row r="159" spans="1:11" ht="146.25" outlineLevel="2" x14ac:dyDescent="0.2">
      <c r="A159" s="4" t="s">
        <v>141</v>
      </c>
      <c r="B159" s="5"/>
      <c r="C159" s="5"/>
      <c r="D159" s="11" t="s">
        <v>128</v>
      </c>
      <c r="E159" s="7">
        <f t="shared" si="6"/>
        <v>1517.2380000000001</v>
      </c>
      <c r="F159" s="7">
        <f t="shared" si="7"/>
        <v>1517.2380000000001</v>
      </c>
      <c r="G159" s="21">
        <f t="shared" si="8"/>
        <v>100</v>
      </c>
      <c r="J159" s="21">
        <v>1517238</v>
      </c>
      <c r="K159" s="21">
        <v>1517238</v>
      </c>
    </row>
    <row r="160" spans="1:11" ht="22.5" outlineLevel="3" x14ac:dyDescent="0.2">
      <c r="A160" s="4" t="s">
        <v>141</v>
      </c>
      <c r="B160" s="5" t="s">
        <v>142</v>
      </c>
      <c r="C160" s="5"/>
      <c r="D160" s="6" t="s">
        <v>143</v>
      </c>
      <c r="E160" s="7">
        <f t="shared" si="6"/>
        <v>1517.2380000000001</v>
      </c>
      <c r="F160" s="7">
        <f t="shared" si="7"/>
        <v>1517.2380000000001</v>
      </c>
      <c r="G160" s="21">
        <f t="shared" si="8"/>
        <v>100</v>
      </c>
      <c r="J160" s="21">
        <v>1517238</v>
      </c>
      <c r="K160" s="21">
        <v>1517238</v>
      </c>
    </row>
    <row r="161" spans="1:11" outlineLevel="4" x14ac:dyDescent="0.2">
      <c r="A161" s="8" t="s">
        <v>141</v>
      </c>
      <c r="B161" s="8" t="s">
        <v>142</v>
      </c>
      <c r="C161" s="8" t="s">
        <v>144</v>
      </c>
      <c r="D161" s="9" t="s">
        <v>145</v>
      </c>
      <c r="E161" s="10">
        <f t="shared" si="6"/>
        <v>1517.2380000000001</v>
      </c>
      <c r="F161" s="10">
        <f t="shared" si="7"/>
        <v>1517.2380000000001</v>
      </c>
      <c r="G161" s="22">
        <f t="shared" si="8"/>
        <v>100</v>
      </c>
      <c r="J161" s="22">
        <v>1517238</v>
      </c>
      <c r="K161" s="22">
        <v>1517238</v>
      </c>
    </row>
    <row r="162" spans="1:11" ht="157.5" outlineLevel="2" x14ac:dyDescent="0.2">
      <c r="A162" s="4" t="s">
        <v>146</v>
      </c>
      <c r="B162" s="5"/>
      <c r="C162" s="5"/>
      <c r="D162" s="11" t="s">
        <v>132</v>
      </c>
      <c r="E162" s="7">
        <f t="shared" si="6"/>
        <v>1500</v>
      </c>
      <c r="F162" s="7">
        <f t="shared" si="7"/>
        <v>1360.6313500000001</v>
      </c>
      <c r="G162" s="21">
        <f t="shared" si="8"/>
        <v>90.708756666666673</v>
      </c>
      <c r="J162" s="21">
        <v>1500000</v>
      </c>
      <c r="K162" s="21">
        <v>1360631.35</v>
      </c>
    </row>
    <row r="163" spans="1:11" ht="22.5" outlineLevel="3" x14ac:dyDescent="0.2">
      <c r="A163" s="4" t="s">
        <v>146</v>
      </c>
      <c r="B163" s="5" t="s">
        <v>27</v>
      </c>
      <c r="C163" s="5"/>
      <c r="D163" s="6" t="s">
        <v>28</v>
      </c>
      <c r="E163" s="7">
        <f t="shared" si="6"/>
        <v>1500</v>
      </c>
      <c r="F163" s="7">
        <f t="shared" si="7"/>
        <v>1360.6313500000001</v>
      </c>
      <c r="G163" s="21">
        <f t="shared" si="8"/>
        <v>90.708756666666673</v>
      </c>
      <c r="J163" s="21">
        <v>1500000</v>
      </c>
      <c r="K163" s="21">
        <v>1360631.35</v>
      </c>
    </row>
    <row r="164" spans="1:11" outlineLevel="4" x14ac:dyDescent="0.2">
      <c r="A164" s="8" t="s">
        <v>146</v>
      </c>
      <c r="B164" s="8" t="s">
        <v>27</v>
      </c>
      <c r="C164" s="8" t="s">
        <v>86</v>
      </c>
      <c r="D164" s="9" t="s">
        <v>87</v>
      </c>
      <c r="E164" s="10">
        <f t="shared" si="6"/>
        <v>1500</v>
      </c>
      <c r="F164" s="10">
        <f t="shared" si="7"/>
        <v>1360.6313500000001</v>
      </c>
      <c r="G164" s="22">
        <f t="shared" si="8"/>
        <v>90.708756666666673</v>
      </c>
      <c r="J164" s="22">
        <v>1500000</v>
      </c>
      <c r="K164" s="22">
        <v>1360631.35</v>
      </c>
    </row>
    <row r="165" spans="1:11" ht="157.5" outlineLevel="2" x14ac:dyDescent="0.2">
      <c r="A165" s="4" t="s">
        <v>147</v>
      </c>
      <c r="B165" s="5"/>
      <c r="C165" s="5"/>
      <c r="D165" s="11" t="s">
        <v>132</v>
      </c>
      <c r="E165" s="7">
        <f t="shared" si="6"/>
        <v>1052.63158</v>
      </c>
      <c r="F165" s="7">
        <f t="shared" si="7"/>
        <v>0</v>
      </c>
      <c r="G165" s="21">
        <f t="shared" si="8"/>
        <v>0</v>
      </c>
      <c r="J165" s="21">
        <v>1052631.58</v>
      </c>
      <c r="K165" s="21">
        <v>0</v>
      </c>
    </row>
    <row r="166" spans="1:11" ht="22.5" outlineLevel="3" x14ac:dyDescent="0.2">
      <c r="A166" s="4" t="s">
        <v>147</v>
      </c>
      <c r="B166" s="5" t="s">
        <v>27</v>
      </c>
      <c r="C166" s="5"/>
      <c r="D166" s="6" t="s">
        <v>28</v>
      </c>
      <c r="E166" s="7">
        <f t="shared" si="6"/>
        <v>1052.63158</v>
      </c>
      <c r="F166" s="7">
        <f t="shared" si="7"/>
        <v>0</v>
      </c>
      <c r="G166" s="21">
        <f t="shared" si="8"/>
        <v>0</v>
      </c>
      <c r="J166" s="21">
        <v>1052631.58</v>
      </c>
      <c r="K166" s="21">
        <v>0</v>
      </c>
    </row>
    <row r="167" spans="1:11" outlineLevel="4" x14ac:dyDescent="0.2">
      <c r="A167" s="8" t="s">
        <v>147</v>
      </c>
      <c r="B167" s="8" t="s">
        <v>27</v>
      </c>
      <c r="C167" s="8" t="s">
        <v>86</v>
      </c>
      <c r="D167" s="9" t="s">
        <v>87</v>
      </c>
      <c r="E167" s="10">
        <f t="shared" si="6"/>
        <v>1052.63158</v>
      </c>
      <c r="F167" s="10">
        <f t="shared" si="7"/>
        <v>0</v>
      </c>
      <c r="G167" s="22">
        <f t="shared" si="8"/>
        <v>0</v>
      </c>
      <c r="J167" s="22">
        <v>1052631.58</v>
      </c>
      <c r="K167" s="22">
        <v>0</v>
      </c>
    </row>
    <row r="168" spans="1:11" ht="123.75" outlineLevel="1" x14ac:dyDescent="0.2">
      <c r="A168" s="4" t="s">
        <v>148</v>
      </c>
      <c r="B168" s="5"/>
      <c r="C168" s="5"/>
      <c r="D168" s="11" t="s">
        <v>149</v>
      </c>
      <c r="E168" s="7">
        <f t="shared" si="6"/>
        <v>27949.14833</v>
      </c>
      <c r="F168" s="7">
        <f t="shared" si="7"/>
        <v>11548.935599999999</v>
      </c>
      <c r="G168" s="21">
        <f t="shared" si="8"/>
        <v>41.321243365414553</v>
      </c>
      <c r="J168" s="21">
        <v>27949148.329999998</v>
      </c>
      <c r="K168" s="21">
        <v>11548935.6</v>
      </c>
    </row>
    <row r="169" spans="1:11" ht="157.5" outlineLevel="2" x14ac:dyDescent="0.2">
      <c r="A169" s="4" t="s">
        <v>150</v>
      </c>
      <c r="B169" s="5"/>
      <c r="C169" s="5"/>
      <c r="D169" s="11" t="s">
        <v>151</v>
      </c>
      <c r="E169" s="7">
        <f t="shared" si="6"/>
        <v>12737.677529999999</v>
      </c>
      <c r="F169" s="7">
        <f t="shared" si="7"/>
        <v>8835.2762899999998</v>
      </c>
      <c r="G169" s="21">
        <f t="shared" si="8"/>
        <v>69.363322074930878</v>
      </c>
      <c r="J169" s="21">
        <v>12737677.529999999</v>
      </c>
      <c r="K169" s="21">
        <v>8835276.2899999991</v>
      </c>
    </row>
    <row r="170" spans="1:11" outlineLevel="3" x14ac:dyDescent="0.2">
      <c r="A170" s="4" t="s">
        <v>150</v>
      </c>
      <c r="B170" s="5" t="s">
        <v>152</v>
      </c>
      <c r="C170" s="5"/>
      <c r="D170" s="6" t="s">
        <v>153</v>
      </c>
      <c r="E170" s="7">
        <f t="shared" si="6"/>
        <v>5132.8763499999995</v>
      </c>
      <c r="F170" s="7">
        <f t="shared" si="7"/>
        <v>3720.1213600000001</v>
      </c>
      <c r="G170" s="21">
        <f t="shared" si="8"/>
        <v>72.476348665597612</v>
      </c>
      <c r="J170" s="21">
        <v>5132876.3499999996</v>
      </c>
      <c r="K170" s="21">
        <v>3720121.36</v>
      </c>
    </row>
    <row r="171" spans="1:11" outlineLevel="4" x14ac:dyDescent="0.2">
      <c r="A171" s="8" t="s">
        <v>150</v>
      </c>
      <c r="B171" s="8" t="s">
        <v>152</v>
      </c>
      <c r="C171" s="8" t="s">
        <v>154</v>
      </c>
      <c r="D171" s="9" t="s">
        <v>155</v>
      </c>
      <c r="E171" s="10">
        <f t="shared" si="6"/>
        <v>5132.8763499999995</v>
      </c>
      <c r="F171" s="10">
        <f t="shared" si="7"/>
        <v>3720.1213600000001</v>
      </c>
      <c r="G171" s="22">
        <f t="shared" si="8"/>
        <v>72.476348665597612</v>
      </c>
      <c r="J171" s="22">
        <v>5132876.3499999996</v>
      </c>
      <c r="K171" s="22">
        <v>3720121.36</v>
      </c>
    </row>
    <row r="172" spans="1:11" ht="33.75" outlineLevel="3" x14ac:dyDescent="0.2">
      <c r="A172" s="4" t="s">
        <v>150</v>
      </c>
      <c r="B172" s="5" t="s">
        <v>156</v>
      </c>
      <c r="C172" s="5"/>
      <c r="D172" s="6" t="s">
        <v>157</v>
      </c>
      <c r="E172" s="7">
        <f t="shared" si="6"/>
        <v>20.208200000000001</v>
      </c>
      <c r="F172" s="7">
        <f t="shared" si="7"/>
        <v>20.208200000000001</v>
      </c>
      <c r="G172" s="21">
        <f t="shared" si="8"/>
        <v>100</v>
      </c>
      <c r="J172" s="21">
        <v>20208.2</v>
      </c>
      <c r="K172" s="21">
        <v>20208.2</v>
      </c>
    </row>
    <row r="173" spans="1:11" outlineLevel="4" x14ac:dyDescent="0.2">
      <c r="A173" s="8" t="s">
        <v>150</v>
      </c>
      <c r="B173" s="8" t="s">
        <v>156</v>
      </c>
      <c r="C173" s="8" t="s">
        <v>154</v>
      </c>
      <c r="D173" s="9" t="s">
        <v>155</v>
      </c>
      <c r="E173" s="10">
        <f t="shared" si="6"/>
        <v>20.208200000000001</v>
      </c>
      <c r="F173" s="10">
        <f t="shared" si="7"/>
        <v>20.208200000000001</v>
      </c>
      <c r="G173" s="22">
        <f t="shared" si="8"/>
        <v>100</v>
      </c>
      <c r="J173" s="22">
        <v>20208.2</v>
      </c>
      <c r="K173" s="22">
        <v>20208.2</v>
      </c>
    </row>
    <row r="174" spans="1:11" ht="56.25" outlineLevel="3" x14ac:dyDescent="0.2">
      <c r="A174" s="4" t="s">
        <v>150</v>
      </c>
      <c r="B174" s="5" t="s">
        <v>158</v>
      </c>
      <c r="C174" s="5"/>
      <c r="D174" s="6" t="s">
        <v>159</v>
      </c>
      <c r="E174" s="7">
        <f t="shared" si="6"/>
        <v>1561.8358000000001</v>
      </c>
      <c r="F174" s="7">
        <f t="shared" si="7"/>
        <v>1065.1607799999999</v>
      </c>
      <c r="G174" s="21">
        <f t="shared" si="8"/>
        <v>68.199280615798401</v>
      </c>
      <c r="J174" s="21">
        <v>1561835.8</v>
      </c>
      <c r="K174" s="21">
        <v>1065160.78</v>
      </c>
    </row>
    <row r="175" spans="1:11" outlineLevel="4" x14ac:dyDescent="0.2">
      <c r="A175" s="8" t="s">
        <v>150</v>
      </c>
      <c r="B175" s="8" t="s">
        <v>158</v>
      </c>
      <c r="C175" s="8" t="s">
        <v>154</v>
      </c>
      <c r="D175" s="9" t="s">
        <v>155</v>
      </c>
      <c r="E175" s="10">
        <f t="shared" si="6"/>
        <v>1561.8358000000001</v>
      </c>
      <c r="F175" s="10">
        <f t="shared" si="7"/>
        <v>1065.1607799999999</v>
      </c>
      <c r="G175" s="22">
        <f t="shared" si="8"/>
        <v>68.199280615798401</v>
      </c>
      <c r="J175" s="22">
        <v>1561835.8</v>
      </c>
      <c r="K175" s="22">
        <v>1065160.78</v>
      </c>
    </row>
    <row r="176" spans="1:11" ht="33.75" outlineLevel="3" x14ac:dyDescent="0.2">
      <c r="A176" s="4" t="s">
        <v>150</v>
      </c>
      <c r="B176" s="5" t="s">
        <v>25</v>
      </c>
      <c r="C176" s="5"/>
      <c r="D176" s="6" t="s">
        <v>26</v>
      </c>
      <c r="E176" s="7">
        <f t="shared" si="6"/>
        <v>252.35495</v>
      </c>
      <c r="F176" s="7">
        <f t="shared" si="7"/>
        <v>185.65794</v>
      </c>
      <c r="G176" s="21">
        <f t="shared" si="8"/>
        <v>73.570159808634614</v>
      </c>
      <c r="J176" s="21">
        <v>252354.95</v>
      </c>
      <c r="K176" s="21">
        <v>185657.94</v>
      </c>
    </row>
    <row r="177" spans="1:11" outlineLevel="4" x14ac:dyDescent="0.2">
      <c r="A177" s="8" t="s">
        <v>150</v>
      </c>
      <c r="B177" s="8" t="s">
        <v>25</v>
      </c>
      <c r="C177" s="8" t="s">
        <v>154</v>
      </c>
      <c r="D177" s="9" t="s">
        <v>155</v>
      </c>
      <c r="E177" s="10">
        <f t="shared" si="6"/>
        <v>252.35495</v>
      </c>
      <c r="F177" s="10">
        <f t="shared" si="7"/>
        <v>185.65794</v>
      </c>
      <c r="G177" s="22">
        <f t="shared" si="8"/>
        <v>73.570159808634614</v>
      </c>
      <c r="J177" s="22">
        <v>252354.95</v>
      </c>
      <c r="K177" s="22">
        <v>185657.94</v>
      </c>
    </row>
    <row r="178" spans="1:11" ht="22.5" outlineLevel="3" x14ac:dyDescent="0.2">
      <c r="A178" s="4" t="s">
        <v>150</v>
      </c>
      <c r="B178" s="5" t="s">
        <v>27</v>
      </c>
      <c r="C178" s="5"/>
      <c r="D178" s="6" t="s">
        <v>28</v>
      </c>
      <c r="E178" s="7">
        <f t="shared" si="6"/>
        <v>2382.99116</v>
      </c>
      <c r="F178" s="7">
        <f t="shared" si="7"/>
        <v>1775.32717</v>
      </c>
      <c r="G178" s="21">
        <f t="shared" si="8"/>
        <v>74.499947788308205</v>
      </c>
      <c r="J178" s="21">
        <v>2382991.16</v>
      </c>
      <c r="K178" s="21">
        <v>1775327.17</v>
      </c>
    </row>
    <row r="179" spans="1:11" outlineLevel="4" x14ac:dyDescent="0.2">
      <c r="A179" s="8" t="s">
        <v>150</v>
      </c>
      <c r="B179" s="8" t="s">
        <v>27</v>
      </c>
      <c r="C179" s="8" t="s">
        <v>154</v>
      </c>
      <c r="D179" s="9" t="s">
        <v>155</v>
      </c>
      <c r="E179" s="10">
        <f t="shared" si="6"/>
        <v>2382.99116</v>
      </c>
      <c r="F179" s="10">
        <f t="shared" si="7"/>
        <v>1775.32717</v>
      </c>
      <c r="G179" s="22">
        <f t="shared" si="8"/>
        <v>74.499947788308205</v>
      </c>
      <c r="J179" s="22">
        <v>2382991.16</v>
      </c>
      <c r="K179" s="22">
        <v>1775327.17</v>
      </c>
    </row>
    <row r="180" spans="1:11" outlineLevel="3" x14ac:dyDescent="0.2">
      <c r="A180" s="4" t="s">
        <v>150</v>
      </c>
      <c r="B180" s="5" t="s">
        <v>29</v>
      </c>
      <c r="C180" s="5"/>
      <c r="D180" s="6" t="s">
        <v>30</v>
      </c>
      <c r="E180" s="7">
        <f t="shared" si="6"/>
        <v>1768.8538899999999</v>
      </c>
      <c r="F180" s="7">
        <f t="shared" si="7"/>
        <v>1206.54601</v>
      </c>
      <c r="G180" s="21">
        <f t="shared" si="8"/>
        <v>68.210608961037494</v>
      </c>
      <c r="J180" s="21">
        <v>1768853.89</v>
      </c>
      <c r="K180" s="21">
        <v>1206546.01</v>
      </c>
    </row>
    <row r="181" spans="1:11" outlineLevel="4" x14ac:dyDescent="0.2">
      <c r="A181" s="8" t="s">
        <v>150</v>
      </c>
      <c r="B181" s="8" t="s">
        <v>29</v>
      </c>
      <c r="C181" s="8" t="s">
        <v>154</v>
      </c>
      <c r="D181" s="9" t="s">
        <v>155</v>
      </c>
      <c r="E181" s="10">
        <f t="shared" si="6"/>
        <v>1768.8538899999999</v>
      </c>
      <c r="F181" s="10">
        <f t="shared" si="7"/>
        <v>1206.54601</v>
      </c>
      <c r="G181" s="22">
        <f t="shared" si="8"/>
        <v>68.210608961037494</v>
      </c>
      <c r="J181" s="22">
        <v>1768853.89</v>
      </c>
      <c r="K181" s="22">
        <v>1206546.01</v>
      </c>
    </row>
    <row r="182" spans="1:11" ht="45" outlineLevel="3" x14ac:dyDescent="0.2">
      <c r="A182" s="4" t="s">
        <v>150</v>
      </c>
      <c r="B182" s="5" t="s">
        <v>94</v>
      </c>
      <c r="C182" s="5"/>
      <c r="D182" s="6" t="s">
        <v>95</v>
      </c>
      <c r="E182" s="7">
        <f t="shared" si="6"/>
        <v>18.557179999999999</v>
      </c>
      <c r="F182" s="7">
        <f t="shared" si="7"/>
        <v>15</v>
      </c>
      <c r="G182" s="21">
        <f t="shared" si="8"/>
        <v>80.83124698903606</v>
      </c>
      <c r="J182" s="21">
        <v>18557.18</v>
      </c>
      <c r="K182" s="21">
        <v>15000</v>
      </c>
    </row>
    <row r="183" spans="1:11" outlineLevel="4" x14ac:dyDescent="0.2">
      <c r="A183" s="8" t="s">
        <v>150</v>
      </c>
      <c r="B183" s="8" t="s">
        <v>94</v>
      </c>
      <c r="C183" s="8" t="s">
        <v>154</v>
      </c>
      <c r="D183" s="9" t="s">
        <v>155</v>
      </c>
      <c r="E183" s="10">
        <f t="shared" si="6"/>
        <v>18.557179999999999</v>
      </c>
      <c r="F183" s="10">
        <f t="shared" si="7"/>
        <v>15</v>
      </c>
      <c r="G183" s="22">
        <f t="shared" si="8"/>
        <v>80.83124698903606</v>
      </c>
      <c r="J183" s="22">
        <v>18557.18</v>
      </c>
      <c r="K183" s="22">
        <v>15000</v>
      </c>
    </row>
    <row r="184" spans="1:11" ht="22.5" outlineLevel="3" x14ac:dyDescent="0.2">
      <c r="A184" s="4" t="s">
        <v>150</v>
      </c>
      <c r="B184" s="5" t="s">
        <v>33</v>
      </c>
      <c r="C184" s="5"/>
      <c r="D184" s="6" t="s">
        <v>34</v>
      </c>
      <c r="E184" s="7">
        <f t="shared" si="6"/>
        <v>1598.8643500000001</v>
      </c>
      <c r="F184" s="7">
        <f t="shared" si="7"/>
        <v>846.47799999999995</v>
      </c>
      <c r="G184" s="21">
        <f t="shared" si="8"/>
        <v>52.942452560156205</v>
      </c>
      <c r="J184" s="21">
        <v>1598864.35</v>
      </c>
      <c r="K184" s="21">
        <v>846478</v>
      </c>
    </row>
    <row r="185" spans="1:11" outlineLevel="4" x14ac:dyDescent="0.2">
      <c r="A185" s="8" t="s">
        <v>150</v>
      </c>
      <c r="B185" s="8" t="s">
        <v>33</v>
      </c>
      <c r="C185" s="8" t="s">
        <v>154</v>
      </c>
      <c r="D185" s="9" t="s">
        <v>155</v>
      </c>
      <c r="E185" s="10">
        <f t="shared" si="6"/>
        <v>1598.8643500000001</v>
      </c>
      <c r="F185" s="10">
        <f t="shared" si="7"/>
        <v>846.47799999999995</v>
      </c>
      <c r="G185" s="22">
        <f t="shared" si="8"/>
        <v>52.942452560156205</v>
      </c>
      <c r="J185" s="22">
        <v>1598864.35</v>
      </c>
      <c r="K185" s="22">
        <v>846478</v>
      </c>
    </row>
    <row r="186" spans="1:11" outlineLevel="3" x14ac:dyDescent="0.2">
      <c r="A186" s="4" t="s">
        <v>150</v>
      </c>
      <c r="B186" s="5" t="s">
        <v>37</v>
      </c>
      <c r="C186" s="5"/>
      <c r="D186" s="6" t="s">
        <v>38</v>
      </c>
      <c r="E186" s="7">
        <f t="shared" si="6"/>
        <v>1.13565</v>
      </c>
      <c r="F186" s="7">
        <f t="shared" si="7"/>
        <v>0.77683000000000002</v>
      </c>
      <c r="G186" s="21">
        <f t="shared" si="8"/>
        <v>68.403997710562237</v>
      </c>
      <c r="J186" s="21">
        <v>1135.6500000000001</v>
      </c>
      <c r="K186" s="21">
        <v>776.83</v>
      </c>
    </row>
    <row r="187" spans="1:11" outlineLevel="4" x14ac:dyDescent="0.2">
      <c r="A187" s="8" t="s">
        <v>150</v>
      </c>
      <c r="B187" s="8" t="s">
        <v>37</v>
      </c>
      <c r="C187" s="8" t="s">
        <v>154</v>
      </c>
      <c r="D187" s="9" t="s">
        <v>155</v>
      </c>
      <c r="E187" s="10">
        <f t="shared" si="6"/>
        <v>1.13565</v>
      </c>
      <c r="F187" s="10">
        <f t="shared" si="7"/>
        <v>0.77683000000000002</v>
      </c>
      <c r="G187" s="22">
        <f t="shared" si="8"/>
        <v>68.403997710562237</v>
      </c>
      <c r="J187" s="22">
        <v>1135.6500000000001</v>
      </c>
      <c r="K187" s="22">
        <v>776.83</v>
      </c>
    </row>
    <row r="188" spans="1:11" ht="146.25" outlineLevel="2" x14ac:dyDescent="0.2">
      <c r="A188" s="4" t="s">
        <v>160</v>
      </c>
      <c r="B188" s="5"/>
      <c r="C188" s="5"/>
      <c r="D188" s="11" t="s">
        <v>161</v>
      </c>
      <c r="E188" s="7">
        <f t="shared" si="6"/>
        <v>976.51280000000008</v>
      </c>
      <c r="F188" s="7">
        <f t="shared" si="7"/>
        <v>676.56134999999995</v>
      </c>
      <c r="G188" s="21">
        <f t="shared" si="8"/>
        <v>69.283408266640222</v>
      </c>
      <c r="J188" s="21">
        <v>976512.8</v>
      </c>
      <c r="K188" s="21">
        <v>676561.35</v>
      </c>
    </row>
    <row r="189" spans="1:11" outlineLevel="3" x14ac:dyDescent="0.2">
      <c r="A189" s="4" t="s">
        <v>160</v>
      </c>
      <c r="B189" s="5" t="s">
        <v>152</v>
      </c>
      <c r="C189" s="5"/>
      <c r="D189" s="6" t="s">
        <v>153</v>
      </c>
      <c r="E189" s="7">
        <f t="shared" si="6"/>
        <v>596.4</v>
      </c>
      <c r="F189" s="7">
        <f t="shared" si="7"/>
        <v>424.30180999999999</v>
      </c>
      <c r="G189" s="21">
        <f t="shared" si="8"/>
        <v>71.143831321260905</v>
      </c>
      <c r="J189" s="21">
        <v>596400</v>
      </c>
      <c r="K189" s="21">
        <v>424301.81</v>
      </c>
    </row>
    <row r="190" spans="1:11" outlineLevel="4" x14ac:dyDescent="0.2">
      <c r="A190" s="8" t="s">
        <v>160</v>
      </c>
      <c r="B190" s="8" t="s">
        <v>152</v>
      </c>
      <c r="C190" s="8" t="s">
        <v>154</v>
      </c>
      <c r="D190" s="9" t="s">
        <v>155</v>
      </c>
      <c r="E190" s="10">
        <f t="shared" si="6"/>
        <v>596.4</v>
      </c>
      <c r="F190" s="10">
        <f t="shared" si="7"/>
        <v>424.30180999999999</v>
      </c>
      <c r="G190" s="22">
        <f t="shared" si="8"/>
        <v>71.143831321260905</v>
      </c>
      <c r="J190" s="22">
        <v>596400</v>
      </c>
      <c r="K190" s="22">
        <v>424301.81</v>
      </c>
    </row>
    <row r="191" spans="1:11" ht="56.25" outlineLevel="3" x14ac:dyDescent="0.2">
      <c r="A191" s="4" t="s">
        <v>160</v>
      </c>
      <c r="B191" s="5" t="s">
        <v>158</v>
      </c>
      <c r="C191" s="5"/>
      <c r="D191" s="6" t="s">
        <v>159</v>
      </c>
      <c r="E191" s="7">
        <f t="shared" si="6"/>
        <v>180.11279999999999</v>
      </c>
      <c r="F191" s="7">
        <f t="shared" si="7"/>
        <v>122.00917999999999</v>
      </c>
      <c r="G191" s="21">
        <f t="shared" si="8"/>
        <v>67.740427110122098</v>
      </c>
      <c r="J191" s="21">
        <v>180112.8</v>
      </c>
      <c r="K191" s="21">
        <v>122009.18</v>
      </c>
    </row>
    <row r="192" spans="1:11" outlineLevel="4" x14ac:dyDescent="0.2">
      <c r="A192" s="8" t="s">
        <v>160</v>
      </c>
      <c r="B192" s="8" t="s">
        <v>158</v>
      </c>
      <c r="C192" s="8" t="s">
        <v>154</v>
      </c>
      <c r="D192" s="9" t="s">
        <v>155</v>
      </c>
      <c r="E192" s="10">
        <f t="shared" si="6"/>
        <v>180.11279999999999</v>
      </c>
      <c r="F192" s="10">
        <f t="shared" si="7"/>
        <v>122.00917999999999</v>
      </c>
      <c r="G192" s="22">
        <f t="shared" si="8"/>
        <v>67.740427110122098</v>
      </c>
      <c r="J192" s="22">
        <v>180112.8</v>
      </c>
      <c r="K192" s="22">
        <v>122009.18</v>
      </c>
    </row>
    <row r="193" spans="1:11" ht="22.5" outlineLevel="3" x14ac:dyDescent="0.2">
      <c r="A193" s="4" t="s">
        <v>160</v>
      </c>
      <c r="B193" s="5" t="s">
        <v>27</v>
      </c>
      <c r="C193" s="5"/>
      <c r="D193" s="6" t="s">
        <v>28</v>
      </c>
      <c r="E193" s="7">
        <f t="shared" si="6"/>
        <v>200</v>
      </c>
      <c r="F193" s="7">
        <f t="shared" si="7"/>
        <v>130.25036</v>
      </c>
      <c r="G193" s="21">
        <f t="shared" si="8"/>
        <v>65.12518</v>
      </c>
      <c r="J193" s="21">
        <v>200000</v>
      </c>
      <c r="K193" s="21">
        <v>130250.36</v>
      </c>
    </row>
    <row r="194" spans="1:11" outlineLevel="4" x14ac:dyDescent="0.2">
      <c r="A194" s="8" t="s">
        <v>160</v>
      </c>
      <c r="B194" s="8" t="s">
        <v>27</v>
      </c>
      <c r="C194" s="8" t="s">
        <v>154</v>
      </c>
      <c r="D194" s="9" t="s">
        <v>155</v>
      </c>
      <c r="E194" s="10">
        <f t="shared" si="6"/>
        <v>200</v>
      </c>
      <c r="F194" s="10">
        <f t="shared" si="7"/>
        <v>130.25036</v>
      </c>
      <c r="G194" s="22">
        <f t="shared" si="8"/>
        <v>65.12518</v>
      </c>
      <c r="J194" s="22">
        <v>200000</v>
      </c>
      <c r="K194" s="22">
        <v>130250.36</v>
      </c>
    </row>
    <row r="195" spans="1:11" ht="146.25" outlineLevel="2" x14ac:dyDescent="0.2">
      <c r="A195" s="4" t="s">
        <v>162</v>
      </c>
      <c r="B195" s="5"/>
      <c r="C195" s="5"/>
      <c r="D195" s="11" t="s">
        <v>163</v>
      </c>
      <c r="E195" s="7">
        <f t="shared" si="6"/>
        <v>629.95799999999997</v>
      </c>
      <c r="F195" s="7">
        <f t="shared" si="7"/>
        <v>128.958</v>
      </c>
      <c r="G195" s="21">
        <f t="shared" si="8"/>
        <v>20.47088853542617</v>
      </c>
      <c r="J195" s="21">
        <v>629958</v>
      </c>
      <c r="K195" s="21">
        <v>128958</v>
      </c>
    </row>
    <row r="196" spans="1:11" ht="22.5" outlineLevel="3" x14ac:dyDescent="0.2">
      <c r="A196" s="4" t="s">
        <v>162</v>
      </c>
      <c r="B196" s="5" t="s">
        <v>27</v>
      </c>
      <c r="C196" s="5"/>
      <c r="D196" s="6" t="s">
        <v>28</v>
      </c>
      <c r="E196" s="7">
        <f t="shared" si="6"/>
        <v>629.95799999999997</v>
      </c>
      <c r="F196" s="7">
        <f t="shared" si="7"/>
        <v>128.958</v>
      </c>
      <c r="G196" s="21">
        <f t="shared" si="8"/>
        <v>20.47088853542617</v>
      </c>
      <c r="J196" s="21">
        <v>629958</v>
      </c>
      <c r="K196" s="21">
        <v>128958</v>
      </c>
    </row>
    <row r="197" spans="1:11" outlineLevel="4" x14ac:dyDescent="0.2">
      <c r="A197" s="8" t="s">
        <v>162</v>
      </c>
      <c r="B197" s="8" t="s">
        <v>27</v>
      </c>
      <c r="C197" s="8" t="s">
        <v>154</v>
      </c>
      <c r="D197" s="9" t="s">
        <v>155</v>
      </c>
      <c r="E197" s="10">
        <f t="shared" si="6"/>
        <v>629.95799999999997</v>
      </c>
      <c r="F197" s="10">
        <f t="shared" si="7"/>
        <v>128.958</v>
      </c>
      <c r="G197" s="22">
        <f t="shared" si="8"/>
        <v>20.47088853542617</v>
      </c>
      <c r="J197" s="22">
        <v>629958</v>
      </c>
      <c r="K197" s="22">
        <v>128958</v>
      </c>
    </row>
    <row r="198" spans="1:11" ht="146.25" outlineLevel="2" x14ac:dyDescent="0.2">
      <c r="A198" s="4" t="s">
        <v>164</v>
      </c>
      <c r="B198" s="5"/>
      <c r="C198" s="5"/>
      <c r="D198" s="11" t="s">
        <v>165</v>
      </c>
      <c r="E198" s="7">
        <f t="shared" si="6"/>
        <v>100</v>
      </c>
      <c r="F198" s="7">
        <f t="shared" si="7"/>
        <v>21.7194</v>
      </c>
      <c r="G198" s="21">
        <f t="shared" si="8"/>
        <v>21.7194</v>
      </c>
      <c r="J198" s="21">
        <v>100000</v>
      </c>
      <c r="K198" s="21">
        <v>21719.4</v>
      </c>
    </row>
    <row r="199" spans="1:11" ht="22.5" outlineLevel="3" x14ac:dyDescent="0.2">
      <c r="A199" s="4" t="s">
        <v>164</v>
      </c>
      <c r="B199" s="5" t="s">
        <v>27</v>
      </c>
      <c r="C199" s="5"/>
      <c r="D199" s="6" t="s">
        <v>28</v>
      </c>
      <c r="E199" s="7">
        <f t="shared" si="6"/>
        <v>100</v>
      </c>
      <c r="F199" s="7">
        <f t="shared" si="7"/>
        <v>21.7194</v>
      </c>
      <c r="G199" s="21">
        <f t="shared" si="8"/>
        <v>21.7194</v>
      </c>
      <c r="J199" s="21">
        <v>100000</v>
      </c>
      <c r="K199" s="21">
        <v>21719.4</v>
      </c>
    </row>
    <row r="200" spans="1:11" outlineLevel="4" x14ac:dyDescent="0.2">
      <c r="A200" s="8" t="s">
        <v>164</v>
      </c>
      <c r="B200" s="8" t="s">
        <v>27</v>
      </c>
      <c r="C200" s="8" t="s">
        <v>154</v>
      </c>
      <c r="D200" s="9" t="s">
        <v>155</v>
      </c>
      <c r="E200" s="10">
        <f t="shared" si="6"/>
        <v>100</v>
      </c>
      <c r="F200" s="10">
        <f t="shared" si="7"/>
        <v>21.7194</v>
      </c>
      <c r="G200" s="22">
        <f t="shared" si="8"/>
        <v>21.7194</v>
      </c>
      <c r="J200" s="22">
        <v>100000</v>
      </c>
      <c r="K200" s="22">
        <v>21719.4</v>
      </c>
    </row>
    <row r="201" spans="1:11" ht="180" outlineLevel="2" x14ac:dyDescent="0.2">
      <c r="A201" s="4" t="s">
        <v>166</v>
      </c>
      <c r="B201" s="5"/>
      <c r="C201" s="5"/>
      <c r="D201" s="11" t="s">
        <v>167</v>
      </c>
      <c r="E201" s="7">
        <f t="shared" si="6"/>
        <v>3404</v>
      </c>
      <c r="F201" s="7">
        <f t="shared" si="7"/>
        <v>1886.42056</v>
      </c>
      <c r="G201" s="21">
        <f t="shared" si="8"/>
        <v>55.417760282021156</v>
      </c>
      <c r="J201" s="21">
        <v>3404000</v>
      </c>
      <c r="K201" s="21">
        <v>1886420.56</v>
      </c>
    </row>
    <row r="202" spans="1:11" outlineLevel="3" x14ac:dyDescent="0.2">
      <c r="A202" s="4" t="s">
        <v>166</v>
      </c>
      <c r="B202" s="5" t="s">
        <v>152</v>
      </c>
      <c r="C202" s="5"/>
      <c r="D202" s="6" t="s">
        <v>153</v>
      </c>
      <c r="E202" s="7">
        <f t="shared" si="6"/>
        <v>2614.43932</v>
      </c>
      <c r="F202" s="7">
        <f t="shared" si="7"/>
        <v>1449.14255</v>
      </c>
      <c r="G202" s="21">
        <f t="shared" si="8"/>
        <v>55.428425472119969</v>
      </c>
      <c r="J202" s="21">
        <v>2614439.3199999998</v>
      </c>
      <c r="K202" s="21">
        <v>1449142.55</v>
      </c>
    </row>
    <row r="203" spans="1:11" outlineLevel="4" x14ac:dyDescent="0.2">
      <c r="A203" s="8" t="s">
        <v>166</v>
      </c>
      <c r="B203" s="8" t="s">
        <v>152</v>
      </c>
      <c r="C203" s="8" t="s">
        <v>154</v>
      </c>
      <c r="D203" s="9" t="s">
        <v>155</v>
      </c>
      <c r="E203" s="10">
        <f t="shared" si="6"/>
        <v>2614.43932</v>
      </c>
      <c r="F203" s="10">
        <f t="shared" si="7"/>
        <v>1449.14255</v>
      </c>
      <c r="G203" s="22">
        <f t="shared" si="8"/>
        <v>55.428425472119969</v>
      </c>
      <c r="J203" s="22">
        <v>2614439.3199999998</v>
      </c>
      <c r="K203" s="22">
        <v>1449142.55</v>
      </c>
    </row>
    <row r="204" spans="1:11" ht="56.25" outlineLevel="3" x14ac:dyDescent="0.2">
      <c r="A204" s="4" t="s">
        <v>166</v>
      </c>
      <c r="B204" s="5" t="s">
        <v>158</v>
      </c>
      <c r="C204" s="5"/>
      <c r="D204" s="6" t="s">
        <v>159</v>
      </c>
      <c r="E204" s="7">
        <f t="shared" si="6"/>
        <v>789.56068000000005</v>
      </c>
      <c r="F204" s="7">
        <f t="shared" si="7"/>
        <v>437.27800999999999</v>
      </c>
      <c r="G204" s="21">
        <f t="shared" si="8"/>
        <v>55.38244508325819</v>
      </c>
      <c r="J204" s="21">
        <v>789560.68</v>
      </c>
      <c r="K204" s="21">
        <v>437278.01</v>
      </c>
    </row>
    <row r="205" spans="1:11" outlineLevel="4" x14ac:dyDescent="0.2">
      <c r="A205" s="8" t="s">
        <v>166</v>
      </c>
      <c r="B205" s="8" t="s">
        <v>158</v>
      </c>
      <c r="C205" s="8" t="s">
        <v>154</v>
      </c>
      <c r="D205" s="9" t="s">
        <v>155</v>
      </c>
      <c r="E205" s="10">
        <f t="shared" si="6"/>
        <v>789.56068000000005</v>
      </c>
      <c r="F205" s="10">
        <f t="shared" si="7"/>
        <v>437.27800999999999</v>
      </c>
      <c r="G205" s="22">
        <f t="shared" si="8"/>
        <v>55.38244508325819</v>
      </c>
      <c r="J205" s="22">
        <v>789560.68</v>
      </c>
      <c r="K205" s="22">
        <v>437278.01</v>
      </c>
    </row>
    <row r="206" spans="1:11" ht="146.25" outlineLevel="2" x14ac:dyDescent="0.2">
      <c r="A206" s="4" t="s">
        <v>168</v>
      </c>
      <c r="B206" s="5"/>
      <c r="C206" s="5"/>
      <c r="D206" s="11" t="s">
        <v>163</v>
      </c>
      <c r="E206" s="7">
        <f t="shared" ref="E206:E240" si="9">J206/1000</f>
        <v>10101</v>
      </c>
      <c r="F206" s="7">
        <f t="shared" ref="F206:F240" si="10">K206/1000</f>
        <v>0</v>
      </c>
      <c r="G206" s="21">
        <f t="shared" ref="G206:G240" si="11">F206/E206*100</f>
        <v>0</v>
      </c>
      <c r="J206" s="21">
        <v>10101000</v>
      </c>
      <c r="K206" s="21">
        <v>0</v>
      </c>
    </row>
    <row r="207" spans="1:11" ht="45" outlineLevel="3" x14ac:dyDescent="0.2">
      <c r="A207" s="4" t="s">
        <v>168</v>
      </c>
      <c r="B207" s="5" t="s">
        <v>169</v>
      </c>
      <c r="C207" s="5"/>
      <c r="D207" s="6" t="s">
        <v>170</v>
      </c>
      <c r="E207" s="7">
        <f t="shared" si="9"/>
        <v>10101</v>
      </c>
      <c r="F207" s="7">
        <f t="shared" si="10"/>
        <v>0</v>
      </c>
      <c r="G207" s="21">
        <f t="shared" si="11"/>
        <v>0</v>
      </c>
      <c r="J207" s="21">
        <v>10101000</v>
      </c>
      <c r="K207" s="21">
        <v>0</v>
      </c>
    </row>
    <row r="208" spans="1:11" outlineLevel="4" x14ac:dyDescent="0.2">
      <c r="A208" s="8" t="s">
        <v>168</v>
      </c>
      <c r="B208" s="8" t="s">
        <v>169</v>
      </c>
      <c r="C208" s="8" t="s">
        <v>154</v>
      </c>
      <c r="D208" s="9" t="s">
        <v>155</v>
      </c>
      <c r="E208" s="10">
        <f t="shared" si="9"/>
        <v>10101</v>
      </c>
      <c r="F208" s="10">
        <f t="shared" si="10"/>
        <v>0</v>
      </c>
      <c r="G208" s="22">
        <f t="shared" si="11"/>
        <v>0</v>
      </c>
      <c r="J208" s="22">
        <v>10101000</v>
      </c>
      <c r="K208" s="22">
        <v>0</v>
      </c>
    </row>
    <row r="209" spans="1:11" ht="123.75" outlineLevel="1" x14ac:dyDescent="0.2">
      <c r="A209" s="4" t="s">
        <v>171</v>
      </c>
      <c r="B209" s="5"/>
      <c r="C209" s="5"/>
      <c r="D209" s="11" t="s">
        <v>172</v>
      </c>
      <c r="E209" s="7">
        <f t="shared" si="9"/>
        <v>5291.2999800000007</v>
      </c>
      <c r="F209" s="7">
        <f t="shared" si="10"/>
        <v>3581.248</v>
      </c>
      <c r="G209" s="21">
        <f t="shared" si="11"/>
        <v>67.681817578598142</v>
      </c>
      <c r="J209" s="21">
        <v>5291299.9800000004</v>
      </c>
      <c r="K209" s="21">
        <v>3581248</v>
      </c>
    </row>
    <row r="210" spans="1:11" ht="157.5" outlineLevel="2" x14ac:dyDescent="0.2">
      <c r="A210" s="4" t="s">
        <v>173</v>
      </c>
      <c r="B210" s="5"/>
      <c r="C210" s="5"/>
      <c r="D210" s="11" t="s">
        <v>174</v>
      </c>
      <c r="E210" s="7">
        <f t="shared" si="9"/>
        <v>4619.2079800000001</v>
      </c>
      <c r="F210" s="7">
        <f t="shared" si="10"/>
        <v>3105.1613900000002</v>
      </c>
      <c r="G210" s="21">
        <f t="shared" si="11"/>
        <v>67.222809699077459</v>
      </c>
      <c r="J210" s="21">
        <v>4619207.9800000004</v>
      </c>
      <c r="K210" s="21">
        <v>3105161.39</v>
      </c>
    </row>
    <row r="211" spans="1:11" outlineLevel="3" x14ac:dyDescent="0.2">
      <c r="A211" s="4" t="s">
        <v>173</v>
      </c>
      <c r="B211" s="5" t="s">
        <v>152</v>
      </c>
      <c r="C211" s="5"/>
      <c r="D211" s="6" t="s">
        <v>153</v>
      </c>
      <c r="E211" s="7">
        <f t="shared" si="9"/>
        <v>3261.6036400000003</v>
      </c>
      <c r="F211" s="7">
        <f t="shared" si="10"/>
        <v>2198.24622</v>
      </c>
      <c r="G211" s="21">
        <f t="shared" si="11"/>
        <v>67.397711758746993</v>
      </c>
      <c r="J211" s="21">
        <v>3261603.64</v>
      </c>
      <c r="K211" s="21">
        <v>2198246.2200000002</v>
      </c>
    </row>
    <row r="212" spans="1:11" outlineLevel="4" x14ac:dyDescent="0.2">
      <c r="A212" s="8" t="s">
        <v>173</v>
      </c>
      <c r="B212" s="8" t="s">
        <v>152</v>
      </c>
      <c r="C212" s="8" t="s">
        <v>175</v>
      </c>
      <c r="D212" s="9" t="s">
        <v>176</v>
      </c>
      <c r="E212" s="10">
        <f t="shared" si="9"/>
        <v>3261.6036400000003</v>
      </c>
      <c r="F212" s="10">
        <f t="shared" si="10"/>
        <v>2198.24622</v>
      </c>
      <c r="G212" s="22">
        <f t="shared" si="11"/>
        <v>67.397711758746993</v>
      </c>
      <c r="J212" s="22">
        <v>3261603.64</v>
      </c>
      <c r="K212" s="22">
        <v>2198246.2200000002</v>
      </c>
    </row>
    <row r="213" spans="1:11" ht="56.25" outlineLevel="3" x14ac:dyDescent="0.2">
      <c r="A213" s="4" t="s">
        <v>173</v>
      </c>
      <c r="B213" s="5" t="s">
        <v>158</v>
      </c>
      <c r="C213" s="5"/>
      <c r="D213" s="6" t="s">
        <v>159</v>
      </c>
      <c r="E213" s="7">
        <f t="shared" si="9"/>
        <v>985.00433999999996</v>
      </c>
      <c r="F213" s="7">
        <f t="shared" si="10"/>
        <v>637.62393000000009</v>
      </c>
      <c r="G213" s="21">
        <f t="shared" si="11"/>
        <v>64.73310868863787</v>
      </c>
      <c r="J213" s="21">
        <v>985004.34</v>
      </c>
      <c r="K213" s="21">
        <v>637623.93000000005</v>
      </c>
    </row>
    <row r="214" spans="1:11" outlineLevel="4" x14ac:dyDescent="0.2">
      <c r="A214" s="8" t="s">
        <v>173</v>
      </c>
      <c r="B214" s="8" t="s">
        <v>158</v>
      </c>
      <c r="C214" s="8" t="s">
        <v>175</v>
      </c>
      <c r="D214" s="9" t="s">
        <v>176</v>
      </c>
      <c r="E214" s="10">
        <f t="shared" si="9"/>
        <v>985.00433999999996</v>
      </c>
      <c r="F214" s="10">
        <f t="shared" si="10"/>
        <v>637.62393000000009</v>
      </c>
      <c r="G214" s="22">
        <f t="shared" si="11"/>
        <v>64.73310868863787</v>
      </c>
      <c r="J214" s="22">
        <v>985004.34</v>
      </c>
      <c r="K214" s="22">
        <v>637623.93000000005</v>
      </c>
    </row>
    <row r="215" spans="1:11" ht="33.75" outlineLevel="3" x14ac:dyDescent="0.2">
      <c r="A215" s="4" t="s">
        <v>173</v>
      </c>
      <c r="B215" s="5" t="s">
        <v>25</v>
      </c>
      <c r="C215" s="5"/>
      <c r="D215" s="6" t="s">
        <v>26</v>
      </c>
      <c r="E215" s="7">
        <f t="shared" si="9"/>
        <v>124.52200000000001</v>
      </c>
      <c r="F215" s="7">
        <f t="shared" si="10"/>
        <v>105.72499999999999</v>
      </c>
      <c r="G215" s="21">
        <f t="shared" si="11"/>
        <v>84.904675479031809</v>
      </c>
      <c r="J215" s="21">
        <v>124522</v>
      </c>
      <c r="K215" s="21">
        <v>105725</v>
      </c>
    </row>
    <row r="216" spans="1:11" outlineLevel="4" x14ac:dyDescent="0.2">
      <c r="A216" s="8" t="s">
        <v>173</v>
      </c>
      <c r="B216" s="8" t="s">
        <v>25</v>
      </c>
      <c r="C216" s="8" t="s">
        <v>175</v>
      </c>
      <c r="D216" s="9" t="s">
        <v>176</v>
      </c>
      <c r="E216" s="10">
        <f t="shared" si="9"/>
        <v>124.52200000000001</v>
      </c>
      <c r="F216" s="10">
        <f t="shared" si="10"/>
        <v>105.72499999999999</v>
      </c>
      <c r="G216" s="22">
        <f t="shared" si="11"/>
        <v>84.904675479031809</v>
      </c>
      <c r="J216" s="22">
        <v>124522</v>
      </c>
      <c r="K216" s="22">
        <v>105725</v>
      </c>
    </row>
    <row r="217" spans="1:11" ht="22.5" outlineLevel="3" x14ac:dyDescent="0.2">
      <c r="A217" s="4" t="s">
        <v>173</v>
      </c>
      <c r="B217" s="5" t="s">
        <v>27</v>
      </c>
      <c r="C217" s="5"/>
      <c r="D217" s="6" t="s">
        <v>28</v>
      </c>
      <c r="E217" s="7">
        <f t="shared" si="9"/>
        <v>248.078</v>
      </c>
      <c r="F217" s="7">
        <f t="shared" si="10"/>
        <v>163.56623999999999</v>
      </c>
      <c r="G217" s="21">
        <f t="shared" si="11"/>
        <v>65.933391917058344</v>
      </c>
      <c r="J217" s="21">
        <v>248078</v>
      </c>
      <c r="K217" s="21">
        <v>163566.24</v>
      </c>
    </row>
    <row r="218" spans="1:11" ht="33.75" outlineLevel="4" x14ac:dyDescent="0.2">
      <c r="A218" s="8" t="s">
        <v>173</v>
      </c>
      <c r="B218" s="8" t="s">
        <v>27</v>
      </c>
      <c r="C218" s="8" t="s">
        <v>177</v>
      </c>
      <c r="D218" s="9" t="s">
        <v>178</v>
      </c>
      <c r="E218" s="10">
        <f t="shared" si="9"/>
        <v>15</v>
      </c>
      <c r="F218" s="10">
        <f t="shared" si="10"/>
        <v>14.85</v>
      </c>
      <c r="G218" s="22">
        <f t="shared" si="11"/>
        <v>99</v>
      </c>
      <c r="J218" s="22">
        <v>15000</v>
      </c>
      <c r="K218" s="22">
        <v>14850</v>
      </c>
    </row>
    <row r="219" spans="1:11" outlineLevel="4" x14ac:dyDescent="0.2">
      <c r="A219" s="8" t="s">
        <v>173</v>
      </c>
      <c r="B219" s="8" t="s">
        <v>27</v>
      </c>
      <c r="C219" s="8" t="s">
        <v>175</v>
      </c>
      <c r="D219" s="9" t="s">
        <v>176</v>
      </c>
      <c r="E219" s="10">
        <f t="shared" si="9"/>
        <v>233.078</v>
      </c>
      <c r="F219" s="10">
        <f t="shared" si="10"/>
        <v>148.71624</v>
      </c>
      <c r="G219" s="22">
        <f t="shared" si="11"/>
        <v>63.805352714541911</v>
      </c>
      <c r="J219" s="22">
        <v>233078</v>
      </c>
      <c r="K219" s="22">
        <v>148716.24</v>
      </c>
    </row>
    <row r="220" spans="1:11" ht="146.25" outlineLevel="2" x14ac:dyDescent="0.2">
      <c r="A220" s="4" t="s">
        <v>179</v>
      </c>
      <c r="B220" s="5"/>
      <c r="C220" s="5"/>
      <c r="D220" s="11" t="s">
        <v>180</v>
      </c>
      <c r="E220" s="7">
        <f t="shared" si="9"/>
        <v>205.4</v>
      </c>
      <c r="F220" s="7">
        <f t="shared" si="10"/>
        <v>77</v>
      </c>
      <c r="G220" s="21">
        <f t="shared" si="11"/>
        <v>37.487828627069128</v>
      </c>
      <c r="J220" s="21">
        <v>205400</v>
      </c>
      <c r="K220" s="21">
        <v>77000</v>
      </c>
    </row>
    <row r="221" spans="1:11" ht="22.5" outlineLevel="3" x14ac:dyDescent="0.2">
      <c r="A221" s="4" t="s">
        <v>179</v>
      </c>
      <c r="B221" s="5" t="s">
        <v>27</v>
      </c>
      <c r="C221" s="5"/>
      <c r="D221" s="6" t="s">
        <v>28</v>
      </c>
      <c r="E221" s="7">
        <f t="shared" si="9"/>
        <v>205.4</v>
      </c>
      <c r="F221" s="7">
        <f t="shared" si="10"/>
        <v>77</v>
      </c>
      <c r="G221" s="21">
        <f t="shared" si="11"/>
        <v>37.487828627069128</v>
      </c>
      <c r="J221" s="21">
        <v>205400</v>
      </c>
      <c r="K221" s="21">
        <v>77000</v>
      </c>
    </row>
    <row r="222" spans="1:11" outlineLevel="4" x14ac:dyDescent="0.2">
      <c r="A222" s="8" t="s">
        <v>179</v>
      </c>
      <c r="B222" s="8" t="s">
        <v>27</v>
      </c>
      <c r="C222" s="8" t="s">
        <v>175</v>
      </c>
      <c r="D222" s="9" t="s">
        <v>176</v>
      </c>
      <c r="E222" s="10">
        <f t="shared" si="9"/>
        <v>205.4</v>
      </c>
      <c r="F222" s="10">
        <f t="shared" si="10"/>
        <v>77</v>
      </c>
      <c r="G222" s="22">
        <f t="shared" si="11"/>
        <v>37.487828627069128</v>
      </c>
      <c r="J222" s="22">
        <v>205400</v>
      </c>
      <c r="K222" s="22">
        <v>77000</v>
      </c>
    </row>
    <row r="223" spans="1:11" ht="168.75" outlineLevel="2" x14ac:dyDescent="0.2">
      <c r="A223" s="4" t="s">
        <v>181</v>
      </c>
      <c r="B223" s="5"/>
      <c r="C223" s="5"/>
      <c r="D223" s="11" t="s">
        <v>182</v>
      </c>
      <c r="E223" s="7">
        <f t="shared" si="9"/>
        <v>466.69200000000001</v>
      </c>
      <c r="F223" s="7">
        <f t="shared" si="10"/>
        <v>399.08661000000001</v>
      </c>
      <c r="G223" s="21">
        <f t="shared" si="11"/>
        <v>85.513917101643059</v>
      </c>
      <c r="J223" s="21">
        <v>466692</v>
      </c>
      <c r="K223" s="21">
        <v>399086.61</v>
      </c>
    </row>
    <row r="224" spans="1:11" outlineLevel="3" x14ac:dyDescent="0.2">
      <c r="A224" s="4" t="s">
        <v>181</v>
      </c>
      <c r="B224" s="5" t="s">
        <v>152</v>
      </c>
      <c r="C224" s="5"/>
      <c r="D224" s="6" t="s">
        <v>153</v>
      </c>
      <c r="E224" s="7">
        <f t="shared" si="9"/>
        <v>358.44238999999999</v>
      </c>
      <c r="F224" s="7">
        <f t="shared" si="10"/>
        <v>306.51819</v>
      </c>
      <c r="G224" s="21">
        <f t="shared" si="11"/>
        <v>85.513934331260316</v>
      </c>
      <c r="J224" s="21">
        <v>358442.39</v>
      </c>
      <c r="K224" s="21">
        <v>306518.19</v>
      </c>
    </row>
    <row r="225" spans="1:11" outlineLevel="4" x14ac:dyDescent="0.2">
      <c r="A225" s="8" t="s">
        <v>181</v>
      </c>
      <c r="B225" s="8" t="s">
        <v>152</v>
      </c>
      <c r="C225" s="8" t="s">
        <v>175</v>
      </c>
      <c r="D225" s="9" t="s">
        <v>176</v>
      </c>
      <c r="E225" s="10">
        <f t="shared" si="9"/>
        <v>358.44238999999999</v>
      </c>
      <c r="F225" s="10">
        <f t="shared" si="10"/>
        <v>306.51819</v>
      </c>
      <c r="G225" s="22">
        <f t="shared" si="11"/>
        <v>85.513934331260316</v>
      </c>
      <c r="J225" s="22">
        <v>358442.39</v>
      </c>
      <c r="K225" s="22">
        <v>306518.19</v>
      </c>
    </row>
    <row r="226" spans="1:11" ht="56.25" outlineLevel="3" x14ac:dyDescent="0.2">
      <c r="A226" s="4" t="s">
        <v>181</v>
      </c>
      <c r="B226" s="5" t="s">
        <v>158</v>
      </c>
      <c r="C226" s="5"/>
      <c r="D226" s="6" t="s">
        <v>159</v>
      </c>
      <c r="E226" s="7">
        <f t="shared" si="9"/>
        <v>108.24961</v>
      </c>
      <c r="F226" s="7">
        <f t="shared" si="10"/>
        <v>92.568420000000003</v>
      </c>
      <c r="G226" s="21">
        <f t="shared" si="11"/>
        <v>85.513860049934593</v>
      </c>
      <c r="J226" s="21">
        <v>108249.61</v>
      </c>
      <c r="K226" s="21">
        <v>92568.42</v>
      </c>
    </row>
    <row r="227" spans="1:11" outlineLevel="4" x14ac:dyDescent="0.2">
      <c r="A227" s="8" t="s">
        <v>181</v>
      </c>
      <c r="B227" s="8" t="s">
        <v>158</v>
      </c>
      <c r="C227" s="8" t="s">
        <v>175</v>
      </c>
      <c r="D227" s="9" t="s">
        <v>176</v>
      </c>
      <c r="E227" s="10">
        <f t="shared" si="9"/>
        <v>108.24961</v>
      </c>
      <c r="F227" s="10">
        <f t="shared" si="10"/>
        <v>92.568420000000003</v>
      </c>
      <c r="G227" s="22">
        <f t="shared" si="11"/>
        <v>85.513860049934593</v>
      </c>
      <c r="J227" s="22">
        <v>108249.61</v>
      </c>
      <c r="K227" s="22">
        <v>92568.42</v>
      </c>
    </row>
    <row r="228" spans="1:11" ht="135" outlineLevel="1" x14ac:dyDescent="0.2">
      <c r="A228" s="4" t="s">
        <v>183</v>
      </c>
      <c r="B228" s="5"/>
      <c r="C228" s="5"/>
      <c r="D228" s="11" t="s">
        <v>184</v>
      </c>
      <c r="E228" s="7">
        <f t="shared" si="9"/>
        <v>100</v>
      </c>
      <c r="F228" s="7">
        <f t="shared" si="10"/>
        <v>25.554200000000002</v>
      </c>
      <c r="G228" s="21">
        <f t="shared" si="11"/>
        <v>25.554199999999998</v>
      </c>
      <c r="J228" s="21">
        <v>100000</v>
      </c>
      <c r="K228" s="21">
        <v>25554.2</v>
      </c>
    </row>
    <row r="229" spans="1:11" ht="180" outlineLevel="2" x14ac:dyDescent="0.2">
      <c r="A229" s="4" t="s">
        <v>185</v>
      </c>
      <c r="B229" s="5"/>
      <c r="C229" s="5"/>
      <c r="D229" s="11" t="s">
        <v>186</v>
      </c>
      <c r="E229" s="7">
        <f t="shared" si="9"/>
        <v>100</v>
      </c>
      <c r="F229" s="7">
        <f t="shared" si="10"/>
        <v>25.554200000000002</v>
      </c>
      <c r="G229" s="21">
        <f t="shared" si="11"/>
        <v>25.554199999999998</v>
      </c>
      <c r="J229" s="21">
        <v>100000</v>
      </c>
      <c r="K229" s="21">
        <v>25554.2</v>
      </c>
    </row>
    <row r="230" spans="1:11" ht="22.5" outlineLevel="3" x14ac:dyDescent="0.2">
      <c r="A230" s="4" t="s">
        <v>185</v>
      </c>
      <c r="B230" s="5" t="s">
        <v>27</v>
      </c>
      <c r="C230" s="5"/>
      <c r="D230" s="6" t="s">
        <v>28</v>
      </c>
      <c r="E230" s="7">
        <f t="shared" si="9"/>
        <v>100</v>
      </c>
      <c r="F230" s="7">
        <f t="shared" si="10"/>
        <v>25.554200000000002</v>
      </c>
      <c r="G230" s="21">
        <f t="shared" si="11"/>
        <v>25.554199999999998</v>
      </c>
      <c r="J230" s="21">
        <v>100000</v>
      </c>
      <c r="K230" s="21">
        <v>25554.2</v>
      </c>
    </row>
    <row r="231" spans="1:11" outlineLevel="4" x14ac:dyDescent="0.2">
      <c r="A231" s="8" t="s">
        <v>185</v>
      </c>
      <c r="B231" s="8" t="s">
        <v>27</v>
      </c>
      <c r="C231" s="8" t="s">
        <v>86</v>
      </c>
      <c r="D231" s="9" t="s">
        <v>87</v>
      </c>
      <c r="E231" s="10">
        <f t="shared" si="9"/>
        <v>100</v>
      </c>
      <c r="F231" s="10">
        <f t="shared" si="10"/>
        <v>25.554200000000002</v>
      </c>
      <c r="G231" s="22">
        <f t="shared" si="11"/>
        <v>25.554199999999998</v>
      </c>
      <c r="J231" s="22">
        <v>100000</v>
      </c>
      <c r="K231" s="22">
        <v>25554.2</v>
      </c>
    </row>
    <row r="232" spans="1:11" ht="146.25" outlineLevel="1" x14ac:dyDescent="0.2">
      <c r="A232" s="4" t="s">
        <v>187</v>
      </c>
      <c r="B232" s="5"/>
      <c r="C232" s="5"/>
      <c r="D232" s="11" t="s">
        <v>188</v>
      </c>
      <c r="E232" s="7">
        <f t="shared" si="9"/>
        <v>15</v>
      </c>
      <c r="F232" s="7">
        <f t="shared" si="10"/>
        <v>10</v>
      </c>
      <c r="G232" s="21">
        <f t="shared" si="11"/>
        <v>66.666666666666657</v>
      </c>
      <c r="J232" s="21">
        <v>15000</v>
      </c>
      <c r="K232" s="21">
        <v>10000</v>
      </c>
    </row>
    <row r="233" spans="1:11" ht="180" outlineLevel="2" x14ac:dyDescent="0.2">
      <c r="A233" s="4" t="s">
        <v>189</v>
      </c>
      <c r="B233" s="5"/>
      <c r="C233" s="5"/>
      <c r="D233" s="11" t="s">
        <v>190</v>
      </c>
      <c r="E233" s="7">
        <f t="shared" si="9"/>
        <v>15</v>
      </c>
      <c r="F233" s="7">
        <f t="shared" si="10"/>
        <v>10</v>
      </c>
      <c r="G233" s="21">
        <f t="shared" si="11"/>
        <v>66.666666666666657</v>
      </c>
      <c r="J233" s="21">
        <v>15000</v>
      </c>
      <c r="K233" s="21">
        <v>10000</v>
      </c>
    </row>
    <row r="234" spans="1:11" ht="22.5" outlineLevel="3" x14ac:dyDescent="0.2">
      <c r="A234" s="4" t="s">
        <v>189</v>
      </c>
      <c r="B234" s="5" t="s">
        <v>27</v>
      </c>
      <c r="C234" s="5"/>
      <c r="D234" s="6" t="s">
        <v>28</v>
      </c>
      <c r="E234" s="7">
        <f t="shared" si="9"/>
        <v>15</v>
      </c>
      <c r="F234" s="7">
        <f t="shared" si="10"/>
        <v>10</v>
      </c>
      <c r="G234" s="21">
        <f t="shared" si="11"/>
        <v>66.666666666666657</v>
      </c>
      <c r="J234" s="21">
        <v>15000</v>
      </c>
      <c r="K234" s="21">
        <v>10000</v>
      </c>
    </row>
    <row r="235" spans="1:11" ht="22.5" outlineLevel="4" x14ac:dyDescent="0.2">
      <c r="A235" s="8" t="s">
        <v>189</v>
      </c>
      <c r="B235" s="8" t="s">
        <v>27</v>
      </c>
      <c r="C235" s="8" t="s">
        <v>90</v>
      </c>
      <c r="D235" s="9" t="s">
        <v>91</v>
      </c>
      <c r="E235" s="10">
        <f t="shared" si="9"/>
        <v>15</v>
      </c>
      <c r="F235" s="10">
        <f t="shared" si="10"/>
        <v>10</v>
      </c>
      <c r="G235" s="22">
        <f t="shared" si="11"/>
        <v>66.666666666666657</v>
      </c>
      <c r="J235" s="22">
        <v>15000</v>
      </c>
      <c r="K235" s="22">
        <v>10000</v>
      </c>
    </row>
    <row r="236" spans="1:11" ht="146.25" outlineLevel="1" x14ac:dyDescent="0.2">
      <c r="A236" s="4" t="s">
        <v>191</v>
      </c>
      <c r="B236" s="5"/>
      <c r="C236" s="5"/>
      <c r="D236" s="11" t="s">
        <v>192</v>
      </c>
      <c r="E236" s="7">
        <f t="shared" si="9"/>
        <v>10</v>
      </c>
      <c r="F236" s="7">
        <f t="shared" si="10"/>
        <v>10</v>
      </c>
      <c r="G236" s="21">
        <f t="shared" si="11"/>
        <v>100</v>
      </c>
      <c r="J236" s="21">
        <v>10000</v>
      </c>
      <c r="K236" s="21">
        <v>10000</v>
      </c>
    </row>
    <row r="237" spans="1:11" ht="236.25" outlineLevel="2" x14ac:dyDescent="0.2">
      <c r="A237" s="4" t="s">
        <v>193</v>
      </c>
      <c r="B237" s="5"/>
      <c r="C237" s="5"/>
      <c r="D237" s="11" t="s">
        <v>194</v>
      </c>
      <c r="E237" s="7">
        <f t="shared" si="9"/>
        <v>10</v>
      </c>
      <c r="F237" s="7">
        <f t="shared" si="10"/>
        <v>10</v>
      </c>
      <c r="G237" s="21">
        <f t="shared" si="11"/>
        <v>100</v>
      </c>
      <c r="J237" s="21">
        <v>10000</v>
      </c>
      <c r="K237" s="21">
        <v>10000</v>
      </c>
    </row>
    <row r="238" spans="1:11" ht="22.5" outlineLevel="3" x14ac:dyDescent="0.2">
      <c r="A238" s="4" t="s">
        <v>193</v>
      </c>
      <c r="B238" s="5" t="s">
        <v>27</v>
      </c>
      <c r="C238" s="5"/>
      <c r="D238" s="6" t="s">
        <v>28</v>
      </c>
      <c r="E238" s="7">
        <f t="shared" si="9"/>
        <v>10</v>
      </c>
      <c r="F238" s="7">
        <f t="shared" si="10"/>
        <v>10</v>
      </c>
      <c r="G238" s="21">
        <f t="shared" si="11"/>
        <v>100</v>
      </c>
      <c r="J238" s="21">
        <v>10000</v>
      </c>
      <c r="K238" s="21">
        <v>10000</v>
      </c>
    </row>
    <row r="239" spans="1:11" ht="22.5" outlineLevel="4" x14ac:dyDescent="0.2">
      <c r="A239" s="8" t="s">
        <v>193</v>
      </c>
      <c r="B239" s="8" t="s">
        <v>27</v>
      </c>
      <c r="C239" s="8" t="s">
        <v>112</v>
      </c>
      <c r="D239" s="9" t="s">
        <v>113</v>
      </c>
      <c r="E239" s="10">
        <f t="shared" si="9"/>
        <v>10</v>
      </c>
      <c r="F239" s="10">
        <f t="shared" si="10"/>
        <v>10</v>
      </c>
      <c r="G239" s="22">
        <f t="shared" si="11"/>
        <v>100</v>
      </c>
      <c r="J239" s="22">
        <v>10000</v>
      </c>
      <c r="K239" s="22">
        <v>10000</v>
      </c>
    </row>
    <row r="240" spans="1:11" x14ac:dyDescent="0.2">
      <c r="A240" s="12" t="s">
        <v>195</v>
      </c>
      <c r="B240" s="13"/>
      <c r="C240" s="13"/>
      <c r="D240" s="14"/>
      <c r="E240" s="15">
        <f t="shared" si="9"/>
        <v>96527.107730000003</v>
      </c>
      <c r="F240" s="15">
        <f t="shared" si="10"/>
        <v>56626.13768</v>
      </c>
      <c r="G240" s="23">
        <f t="shared" si="11"/>
        <v>58.663456319846787</v>
      </c>
      <c r="J240" s="23">
        <v>96527107.730000004</v>
      </c>
      <c r="K240" s="23">
        <v>56626137.68</v>
      </c>
    </row>
  </sheetData>
  <mergeCells count="5">
    <mergeCell ref="A10:F10"/>
    <mergeCell ref="A8:G8"/>
    <mergeCell ref="A5:F5"/>
    <mergeCell ref="A6:G7"/>
    <mergeCell ref="A9:F9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rep:2.53.0.158</dc:description>
  <cp:lastModifiedBy>user</cp:lastModifiedBy>
  <cp:lastPrinted>2021-10-20T13:15:10Z</cp:lastPrinted>
  <dcterms:created xsi:type="dcterms:W3CDTF">2021-10-20T13:15:23Z</dcterms:created>
  <dcterms:modified xsi:type="dcterms:W3CDTF">2021-10-20T13:15:23Z</dcterms:modified>
</cp:coreProperties>
</file>