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4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\Desktop\Павлова\БЮДЖЕТ 2021-2023\Исполнение бюджета\ИСПОЛНЕНИЕ 9 месяцев 2021\"/>
    </mc:Choice>
  </mc:AlternateContent>
  <xr:revisionPtr revIDLastSave="0" documentId="8_{55440BB0-0560-4BFF-B513-C62226513174}" xr6:coauthVersionLast="47" xr6:coauthVersionMax="47" xr10:uidLastSave="{00000000-0000-0000-0000-000000000000}"/>
  <bookViews>
    <workbookView xWindow="-120" yWindow="-120" windowWidth="29040" windowHeight="15840"/>
  </bookViews>
  <sheets>
    <sheet name="Бюджет" sheetId="1" r:id="rId1"/>
  </sheets>
  <definedNames>
    <definedName name="APPT" localSheetId="0">Бюджет!$A$19</definedName>
    <definedName name="FIO" localSheetId="0">Бюджет!$F$19</definedName>
    <definedName name="LAST_CELL" localSheetId="0">Бюджет!#REF!</definedName>
    <definedName name="SIGN" localSheetId="0">Бюджет!$A$19:$H$20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3" i="1" l="1"/>
  <c r="G13" i="1"/>
  <c r="H13" i="1" s="1"/>
  <c r="F14" i="1"/>
  <c r="G14" i="1"/>
  <c r="H14" i="1" s="1"/>
  <c r="F15" i="1"/>
  <c r="G15" i="1"/>
  <c r="H15" i="1" s="1"/>
  <c r="F16" i="1"/>
  <c r="G16" i="1"/>
  <c r="H16" i="1" s="1"/>
  <c r="F17" i="1"/>
  <c r="G17" i="1"/>
  <c r="F18" i="1"/>
  <c r="G18" i="1"/>
  <c r="F19" i="1"/>
  <c r="G19" i="1"/>
  <c r="H19" i="1" s="1"/>
  <c r="F20" i="1"/>
  <c r="G20" i="1"/>
  <c r="H20" i="1" s="1"/>
  <c r="F21" i="1"/>
  <c r="G21" i="1"/>
  <c r="F22" i="1"/>
  <c r="G22" i="1"/>
  <c r="F23" i="1"/>
  <c r="G23" i="1"/>
  <c r="F24" i="1"/>
  <c r="G24" i="1"/>
  <c r="H24" i="1"/>
  <c r="F25" i="1"/>
  <c r="G25" i="1"/>
  <c r="H25" i="1" s="1"/>
  <c r="F26" i="1"/>
  <c r="G26" i="1"/>
  <c r="F27" i="1"/>
  <c r="G27" i="1"/>
  <c r="H27" i="1" s="1"/>
  <c r="F28" i="1"/>
  <c r="G28" i="1"/>
  <c r="H28" i="1" s="1"/>
  <c r="F29" i="1"/>
  <c r="G29" i="1"/>
  <c r="H29" i="1" s="1"/>
  <c r="F30" i="1"/>
  <c r="H30" i="1" s="1"/>
  <c r="G30" i="1"/>
  <c r="F31" i="1"/>
  <c r="G31" i="1"/>
  <c r="H31" i="1" s="1"/>
  <c r="F32" i="1"/>
  <c r="H32" i="1" s="1"/>
  <c r="G32" i="1"/>
  <c r="F33" i="1"/>
  <c r="G33" i="1"/>
  <c r="H33" i="1" s="1"/>
  <c r="F34" i="1"/>
  <c r="H34" i="1" s="1"/>
  <c r="G34" i="1"/>
  <c r="F35" i="1"/>
  <c r="G35" i="1"/>
  <c r="H35" i="1" s="1"/>
  <c r="F36" i="1"/>
  <c r="G36" i="1"/>
  <c r="H36" i="1"/>
  <c r="F37" i="1"/>
  <c r="G37" i="1"/>
  <c r="F38" i="1"/>
  <c r="G38" i="1"/>
  <c r="F39" i="1"/>
  <c r="G39" i="1"/>
  <c r="F40" i="1"/>
  <c r="G40" i="1"/>
  <c r="H40" i="1"/>
  <c r="F41" i="1"/>
  <c r="G41" i="1"/>
  <c r="F42" i="1"/>
  <c r="G42" i="1"/>
  <c r="F43" i="1"/>
  <c r="G43" i="1"/>
  <c r="H43" i="1" s="1"/>
  <c r="F44" i="1"/>
  <c r="G44" i="1"/>
  <c r="H44" i="1" s="1"/>
  <c r="F45" i="1"/>
  <c r="G45" i="1"/>
  <c r="H45" i="1" s="1"/>
  <c r="F46" i="1"/>
  <c r="H46" i="1" s="1"/>
  <c r="G46" i="1"/>
  <c r="F47" i="1"/>
  <c r="G47" i="1"/>
  <c r="H47" i="1" s="1"/>
  <c r="F48" i="1"/>
  <c r="G48" i="1"/>
  <c r="H48" i="1" s="1"/>
  <c r="F49" i="1"/>
  <c r="G49" i="1"/>
  <c r="H49" i="1" s="1"/>
  <c r="F50" i="1"/>
  <c r="H50" i="1" s="1"/>
  <c r="G50" i="1"/>
  <c r="F51" i="1"/>
  <c r="G51" i="1"/>
  <c r="H51" i="1" s="1"/>
  <c r="F52" i="1"/>
  <c r="G52" i="1"/>
  <c r="H52" i="1"/>
  <c r="F53" i="1"/>
  <c r="G53" i="1"/>
  <c r="F54" i="1"/>
  <c r="G54" i="1"/>
  <c r="F55" i="1"/>
  <c r="G55" i="1"/>
  <c r="F56" i="1"/>
  <c r="G56" i="1"/>
  <c r="H56" i="1"/>
  <c r="F57" i="1"/>
  <c r="G57" i="1"/>
  <c r="F58" i="1"/>
  <c r="G58" i="1"/>
  <c r="F59" i="1"/>
  <c r="G59" i="1"/>
  <c r="H59" i="1" s="1"/>
  <c r="F60" i="1"/>
  <c r="G60" i="1"/>
  <c r="H60" i="1" s="1"/>
  <c r="F61" i="1"/>
  <c r="G61" i="1"/>
  <c r="H61" i="1" s="1"/>
  <c r="F62" i="1"/>
  <c r="H62" i="1" s="1"/>
  <c r="G62" i="1"/>
  <c r="F63" i="1"/>
  <c r="G63" i="1"/>
  <c r="H63" i="1" s="1"/>
  <c r="F64" i="1"/>
  <c r="G64" i="1"/>
  <c r="H64" i="1" s="1"/>
  <c r="F65" i="1"/>
  <c r="G65" i="1"/>
  <c r="H65" i="1" s="1"/>
  <c r="F66" i="1"/>
  <c r="H66" i="1" s="1"/>
  <c r="G66" i="1"/>
  <c r="F67" i="1"/>
  <c r="G67" i="1"/>
  <c r="H67" i="1" s="1"/>
  <c r="F68" i="1"/>
  <c r="G68" i="1"/>
  <c r="H68" i="1"/>
  <c r="F69" i="1"/>
  <c r="G69" i="1"/>
  <c r="F70" i="1"/>
  <c r="G70" i="1"/>
  <c r="F71" i="1"/>
  <c r="G71" i="1"/>
  <c r="F72" i="1"/>
  <c r="G72" i="1"/>
  <c r="H72" i="1"/>
  <c r="F73" i="1"/>
  <c r="G73" i="1"/>
  <c r="H73" i="1" s="1"/>
  <c r="F74" i="1"/>
  <c r="G74" i="1"/>
  <c r="F75" i="1"/>
  <c r="G75" i="1"/>
  <c r="H75" i="1" s="1"/>
  <c r="F76" i="1"/>
  <c r="G76" i="1"/>
  <c r="H76" i="1" s="1"/>
  <c r="F77" i="1"/>
  <c r="G77" i="1"/>
  <c r="H77" i="1" s="1"/>
  <c r="F78" i="1"/>
  <c r="H78" i="1" s="1"/>
  <c r="G78" i="1"/>
  <c r="F79" i="1"/>
  <c r="G79" i="1"/>
  <c r="H79" i="1" s="1"/>
  <c r="F80" i="1"/>
  <c r="H80" i="1" s="1"/>
  <c r="G80" i="1"/>
  <c r="F81" i="1"/>
  <c r="G81" i="1"/>
  <c r="H81" i="1" s="1"/>
  <c r="F82" i="1"/>
  <c r="G82" i="1"/>
  <c r="F83" i="1"/>
  <c r="G83" i="1"/>
  <c r="H83" i="1" s="1"/>
  <c r="F84" i="1"/>
  <c r="G84" i="1"/>
  <c r="H84" i="1"/>
  <c r="F85" i="1"/>
  <c r="G85" i="1"/>
  <c r="F86" i="1"/>
  <c r="G86" i="1"/>
  <c r="F87" i="1"/>
  <c r="G87" i="1"/>
  <c r="F88" i="1"/>
  <c r="G88" i="1"/>
  <c r="H88" i="1"/>
  <c r="F89" i="1"/>
  <c r="G89" i="1"/>
  <c r="F90" i="1"/>
  <c r="G90" i="1"/>
  <c r="F91" i="1"/>
  <c r="G91" i="1"/>
  <c r="H91" i="1" s="1"/>
  <c r="F92" i="1"/>
  <c r="G92" i="1"/>
  <c r="H92" i="1" s="1"/>
  <c r="F93" i="1"/>
  <c r="G93" i="1"/>
  <c r="H93" i="1" s="1"/>
  <c r="F94" i="1"/>
  <c r="H94" i="1" s="1"/>
  <c r="G94" i="1"/>
  <c r="F95" i="1"/>
  <c r="G95" i="1"/>
  <c r="H95" i="1" s="1"/>
  <c r="F96" i="1"/>
  <c r="H96" i="1" s="1"/>
  <c r="G96" i="1"/>
  <c r="F97" i="1"/>
  <c r="G97" i="1"/>
  <c r="H97" i="1" s="1"/>
  <c r="F98" i="1"/>
  <c r="G98" i="1"/>
  <c r="F99" i="1"/>
  <c r="G99" i="1"/>
  <c r="H99" i="1" s="1"/>
  <c r="F100" i="1"/>
  <c r="G100" i="1"/>
  <c r="H100" i="1"/>
  <c r="F101" i="1"/>
  <c r="G101" i="1"/>
  <c r="F102" i="1"/>
  <c r="G102" i="1"/>
  <c r="F103" i="1"/>
  <c r="G103" i="1"/>
  <c r="F104" i="1"/>
  <c r="G104" i="1"/>
  <c r="H104" i="1"/>
  <c r="F105" i="1"/>
  <c r="G105" i="1"/>
  <c r="F106" i="1"/>
  <c r="G106" i="1"/>
  <c r="F107" i="1"/>
  <c r="G107" i="1"/>
  <c r="H107" i="1" s="1"/>
  <c r="F108" i="1"/>
  <c r="G108" i="1"/>
  <c r="H108" i="1" s="1"/>
  <c r="F109" i="1"/>
  <c r="G109" i="1"/>
  <c r="H109" i="1" s="1"/>
  <c r="F110" i="1"/>
  <c r="H110" i="1" s="1"/>
  <c r="G110" i="1"/>
  <c r="F111" i="1"/>
  <c r="G111" i="1"/>
  <c r="H111" i="1" s="1"/>
  <c r="F112" i="1"/>
  <c r="H112" i="1" s="1"/>
  <c r="G112" i="1"/>
  <c r="F113" i="1"/>
  <c r="G113" i="1"/>
  <c r="H113" i="1" s="1"/>
  <c r="F114" i="1"/>
  <c r="H114" i="1" s="1"/>
  <c r="G114" i="1"/>
  <c r="F115" i="1"/>
  <c r="G115" i="1"/>
  <c r="H115" i="1" s="1"/>
  <c r="F116" i="1"/>
  <c r="G116" i="1"/>
  <c r="H116" i="1"/>
  <c r="F117" i="1"/>
  <c r="G117" i="1"/>
  <c r="F118" i="1"/>
  <c r="G118" i="1"/>
  <c r="F119" i="1"/>
  <c r="G119" i="1"/>
  <c r="F120" i="1"/>
  <c r="G120" i="1"/>
  <c r="H120" i="1"/>
  <c r="F121" i="1"/>
  <c r="G121" i="1"/>
  <c r="F122" i="1"/>
  <c r="G122" i="1"/>
  <c r="F123" i="1"/>
  <c r="G123" i="1"/>
  <c r="F124" i="1"/>
  <c r="G124" i="1"/>
  <c r="H124" i="1" s="1"/>
  <c r="F125" i="1"/>
  <c r="G125" i="1"/>
  <c r="H125" i="1" s="1"/>
  <c r="F126" i="1"/>
  <c r="H126" i="1" s="1"/>
  <c r="G126" i="1"/>
  <c r="F127" i="1"/>
  <c r="G127" i="1"/>
  <c r="H127" i="1" s="1"/>
  <c r="F128" i="1"/>
  <c r="G128" i="1"/>
  <c r="H128" i="1" s="1"/>
  <c r="F129" i="1"/>
  <c r="G129" i="1"/>
  <c r="H129" i="1" s="1"/>
  <c r="F130" i="1"/>
  <c r="H130" i="1" s="1"/>
  <c r="G130" i="1"/>
  <c r="F131" i="1"/>
  <c r="G131" i="1"/>
  <c r="H131" i="1" s="1"/>
  <c r="F132" i="1"/>
  <c r="G132" i="1"/>
  <c r="H132" i="1"/>
  <c r="F133" i="1"/>
  <c r="G133" i="1"/>
  <c r="F134" i="1"/>
  <c r="G134" i="1"/>
  <c r="F135" i="1"/>
  <c r="G135" i="1"/>
  <c r="F136" i="1"/>
  <c r="G136" i="1"/>
  <c r="H136" i="1"/>
  <c r="F137" i="1"/>
  <c r="G137" i="1"/>
  <c r="F138" i="1"/>
  <c r="G138" i="1"/>
  <c r="F139" i="1"/>
  <c r="G139" i="1"/>
  <c r="H139" i="1" s="1"/>
  <c r="F140" i="1"/>
  <c r="G140" i="1"/>
  <c r="H140" i="1" s="1"/>
  <c r="F141" i="1"/>
  <c r="G141" i="1"/>
  <c r="H141" i="1" s="1"/>
  <c r="F142" i="1"/>
  <c r="H142" i="1" s="1"/>
  <c r="G142" i="1"/>
  <c r="F143" i="1"/>
  <c r="G143" i="1"/>
  <c r="H143" i="1" s="1"/>
  <c r="F144" i="1"/>
  <c r="H144" i="1" s="1"/>
  <c r="G144" i="1"/>
  <c r="F145" i="1"/>
  <c r="G145" i="1"/>
  <c r="H145" i="1" s="1"/>
  <c r="F146" i="1"/>
  <c r="G146" i="1"/>
  <c r="F147" i="1"/>
  <c r="G147" i="1"/>
  <c r="H147" i="1" s="1"/>
  <c r="F148" i="1"/>
  <c r="G148" i="1"/>
  <c r="H148" i="1"/>
  <c r="F149" i="1"/>
  <c r="G149" i="1"/>
  <c r="F150" i="1"/>
  <c r="G150" i="1"/>
  <c r="F151" i="1"/>
  <c r="G151" i="1"/>
  <c r="F152" i="1"/>
  <c r="G152" i="1"/>
  <c r="H152" i="1"/>
  <c r="F153" i="1"/>
  <c r="G153" i="1"/>
  <c r="H153" i="1" s="1"/>
  <c r="F154" i="1"/>
  <c r="G154" i="1"/>
  <c r="F155" i="1"/>
  <c r="G155" i="1"/>
  <c r="H155" i="1" s="1"/>
  <c r="F156" i="1"/>
  <c r="G156" i="1"/>
  <c r="H156" i="1" s="1"/>
  <c r="F157" i="1"/>
  <c r="G157" i="1"/>
  <c r="H157" i="1" s="1"/>
  <c r="F158" i="1"/>
  <c r="H158" i="1" s="1"/>
  <c r="G158" i="1"/>
  <c r="F159" i="1"/>
  <c r="G159" i="1"/>
  <c r="H159" i="1" s="1"/>
  <c r="F160" i="1"/>
  <c r="H160" i="1" s="1"/>
  <c r="G160" i="1"/>
  <c r="F161" i="1"/>
  <c r="G161" i="1"/>
  <c r="H161" i="1" s="1"/>
  <c r="F162" i="1"/>
  <c r="G162" i="1"/>
  <c r="F163" i="1"/>
  <c r="G163" i="1"/>
  <c r="H163" i="1" s="1"/>
  <c r="F164" i="1"/>
  <c r="G164" i="1"/>
  <c r="H164" i="1"/>
  <c r="F165" i="1"/>
  <c r="G165" i="1"/>
  <c r="F166" i="1"/>
  <c r="G166" i="1"/>
  <c r="F167" i="1"/>
  <c r="G167" i="1"/>
  <c r="F168" i="1"/>
  <c r="G168" i="1"/>
  <c r="H168" i="1"/>
  <c r="F169" i="1"/>
  <c r="G169" i="1"/>
  <c r="F170" i="1"/>
  <c r="G170" i="1"/>
  <c r="F171" i="1"/>
  <c r="G171" i="1"/>
  <c r="H171" i="1" s="1"/>
  <c r="F172" i="1"/>
  <c r="G172" i="1"/>
  <c r="H172" i="1" s="1"/>
  <c r="F173" i="1"/>
  <c r="G173" i="1"/>
  <c r="H173" i="1" s="1"/>
  <c r="F174" i="1"/>
  <c r="H174" i="1" s="1"/>
  <c r="G174" i="1"/>
  <c r="F175" i="1"/>
  <c r="G175" i="1"/>
  <c r="H175" i="1" s="1"/>
  <c r="F176" i="1"/>
  <c r="H176" i="1" s="1"/>
  <c r="G176" i="1"/>
  <c r="F177" i="1"/>
  <c r="G177" i="1"/>
  <c r="H177" i="1" s="1"/>
  <c r="F178" i="1"/>
  <c r="G178" i="1"/>
  <c r="F179" i="1"/>
  <c r="G179" i="1"/>
  <c r="H179" i="1" s="1"/>
  <c r="F180" i="1"/>
  <c r="G180" i="1"/>
  <c r="H180" i="1"/>
  <c r="F181" i="1"/>
  <c r="G181" i="1"/>
  <c r="F182" i="1"/>
  <c r="G182" i="1"/>
  <c r="F183" i="1"/>
  <c r="G183" i="1"/>
  <c r="F184" i="1"/>
  <c r="G184" i="1"/>
  <c r="H184" i="1"/>
  <c r="F185" i="1"/>
  <c r="G185" i="1"/>
  <c r="F186" i="1"/>
  <c r="G186" i="1"/>
  <c r="F187" i="1"/>
  <c r="G187" i="1"/>
  <c r="H187" i="1" s="1"/>
  <c r="F188" i="1"/>
  <c r="G188" i="1"/>
  <c r="H188" i="1" s="1"/>
  <c r="F189" i="1"/>
  <c r="G189" i="1"/>
  <c r="H189" i="1" s="1"/>
  <c r="F190" i="1"/>
  <c r="H190" i="1" s="1"/>
  <c r="G190" i="1"/>
  <c r="F191" i="1"/>
  <c r="G191" i="1"/>
  <c r="H191" i="1" s="1"/>
  <c r="F192" i="1"/>
  <c r="H192" i="1" s="1"/>
  <c r="G192" i="1"/>
  <c r="F193" i="1"/>
  <c r="G193" i="1"/>
  <c r="H193" i="1" s="1"/>
  <c r="F194" i="1"/>
  <c r="H194" i="1" s="1"/>
  <c r="G194" i="1"/>
  <c r="F195" i="1"/>
  <c r="G195" i="1"/>
  <c r="H195" i="1" s="1"/>
  <c r="F196" i="1"/>
  <c r="G196" i="1"/>
  <c r="H196" i="1"/>
  <c r="F197" i="1"/>
  <c r="G197" i="1"/>
  <c r="F198" i="1"/>
  <c r="G198" i="1"/>
  <c r="F199" i="1"/>
  <c r="G199" i="1"/>
  <c r="F200" i="1"/>
  <c r="G200" i="1"/>
  <c r="H200" i="1"/>
  <c r="F201" i="1"/>
  <c r="G201" i="1"/>
  <c r="F202" i="1"/>
  <c r="G202" i="1"/>
  <c r="F203" i="1"/>
  <c r="G203" i="1"/>
  <c r="F204" i="1"/>
  <c r="G204" i="1"/>
  <c r="H204" i="1" s="1"/>
  <c r="F205" i="1"/>
  <c r="G205" i="1"/>
  <c r="H205" i="1" s="1"/>
  <c r="F206" i="1"/>
  <c r="H206" i="1" s="1"/>
  <c r="G206" i="1"/>
  <c r="G12" i="1"/>
  <c r="H12" i="1" s="1"/>
  <c r="F12" i="1"/>
  <c r="H199" i="1" l="1"/>
  <c r="H197" i="1"/>
  <c r="H183" i="1"/>
  <c r="H181" i="1"/>
  <c r="H178" i="1"/>
  <c r="H167" i="1"/>
  <c r="H165" i="1"/>
  <c r="H162" i="1"/>
  <c r="H151" i="1"/>
  <c r="H149" i="1"/>
  <c r="H146" i="1"/>
  <c r="H135" i="1"/>
  <c r="H133" i="1"/>
  <c r="H119" i="1"/>
  <c r="H117" i="1"/>
  <c r="H103" i="1"/>
  <c r="H101" i="1"/>
  <c r="H98" i="1"/>
  <c r="H87" i="1"/>
  <c r="H85" i="1"/>
  <c r="H82" i="1"/>
  <c r="H71" i="1"/>
  <c r="H69" i="1"/>
  <c r="H55" i="1"/>
  <c r="H53" i="1"/>
  <c r="H39" i="1"/>
  <c r="H37" i="1"/>
  <c r="H23" i="1"/>
  <c r="H21" i="1"/>
  <c r="H18" i="1"/>
  <c r="H17" i="1"/>
  <c r="H186" i="1"/>
  <c r="H170" i="1"/>
  <c r="H154" i="1"/>
  <c r="H138" i="1"/>
  <c r="H122" i="1"/>
  <c r="H106" i="1"/>
  <c r="H90" i="1"/>
  <c r="H74" i="1"/>
  <c r="H58" i="1"/>
  <c r="H42" i="1"/>
  <c r="H26" i="1"/>
  <c r="H202" i="1"/>
  <c r="H203" i="1"/>
  <c r="H201" i="1"/>
  <c r="H198" i="1"/>
  <c r="H185" i="1"/>
  <c r="H182" i="1"/>
  <c r="H169" i="1"/>
  <c r="H166" i="1"/>
  <c r="H150" i="1"/>
  <c r="H137" i="1"/>
  <c r="H134" i="1"/>
  <c r="H123" i="1"/>
  <c r="H121" i="1"/>
  <c r="H118" i="1"/>
  <c r="H105" i="1"/>
  <c r="H102" i="1"/>
  <c r="H89" i="1"/>
  <c r="H86" i="1"/>
  <c r="H70" i="1"/>
  <c r="H57" i="1"/>
  <c r="H54" i="1"/>
  <c r="H41" i="1"/>
  <c r="H38" i="1"/>
  <c r="H22" i="1"/>
</calcChain>
</file>

<file path=xl/sharedStrings.xml><?xml version="1.0" encoding="utf-8"?>
<sst xmlns="http://schemas.openxmlformats.org/spreadsheetml/2006/main" count="858" uniqueCount="209">
  <si>
    <t>Бюджет: Бюджет МО "Таицкое городское поселение"</t>
  </si>
  <si>
    <t>КВСР</t>
  </si>
  <si>
    <t>КФСР</t>
  </si>
  <si>
    <t>КЦСР</t>
  </si>
  <si>
    <t>КВР</t>
  </si>
  <si>
    <t>Наименование кода</t>
  </si>
  <si>
    <t>617</t>
  </si>
  <si>
    <t>Администрация Таицкого городского поселения Гатчинского муниципального района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</si>
  <si>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</si>
  <si>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</si>
  <si>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6100000000</t>
  </si>
  <si>
    <t>Расходы на содержание органов местного самоуправления</t>
  </si>
  <si>
    <t>6170000000</t>
  </si>
  <si>
    <t>Расходы на выплаты муниципальным служащим органов местного самоуправления</t>
  </si>
  <si>
    <t>6170011020</t>
  </si>
  <si>
    <t>Расходы на обеспечение деятельности муниципальных служащих органов местного самоуправления (ФОТ) в рамках непрограммных расходов ОМСУ</t>
  </si>
  <si>
    <t>121</t>
  </si>
  <si>
    <t>Фонд оплаты труда государственных (муниципальных) органов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</si>
  <si>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</si>
  <si>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</si>
  <si>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6170011040</t>
  </si>
  <si>
    <t>Расходы на обеспечение деятельности главы местной администрации в рамках непрограммных расходов ОМСУ</t>
  </si>
  <si>
    <t>6170055490</t>
  </si>
  <si>
    <t>Поощрение муниципальных управленческих команд в рамках непрограммных расходов ОМСУ</t>
  </si>
  <si>
    <t>6180000000</t>
  </si>
  <si>
    <t>Содержание органов местного самоуправления</t>
  </si>
  <si>
    <t>6180011030</t>
  </si>
  <si>
    <t>Обеспечение деятельности органов местного самоуправления, в том числе оплата труда немуниципальных служащих, в рамках непрограммных расходов ОМСУ</t>
  </si>
  <si>
    <t>242</t>
  </si>
  <si>
    <t>Закупка товаров, работ, услуг в сфере информационно-коммуникационных технологий</t>
  </si>
  <si>
    <t>244</t>
  </si>
  <si>
    <t>Прочая закупка товаров, работ и услуг</t>
  </si>
  <si>
    <t>247</t>
  </si>
  <si>
    <t>Закупка энергетических ресурсов</t>
  </si>
  <si>
    <t>831</t>
  </si>
  <si>
    <t>Исполнение судебных актов Российской Федерации и мировых соглашений по возмещению причиненного вреда</t>
  </si>
  <si>
    <t>851</t>
  </si>
  <si>
    <t>Уплата налога на имущество организаций и земельного налога</t>
  </si>
  <si>
    <t>852</t>
  </si>
  <si>
    <t>Уплата прочих налогов, сборов</t>
  </si>
  <si>
    <t>853</t>
  </si>
  <si>
    <t>Уплата иных платежей</t>
  </si>
  <si>
    <t>6180015070</t>
  </si>
  <si>
    <t>Диспансеризация муниципальных и немуниципальных служащих и добровольное медицинское страхование в рамках непрограммных расходов ОМСУ</t>
  </si>
  <si>
    <t>6180055490</t>
  </si>
  <si>
    <t>6180071340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</si>
  <si>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непрограммных расходов ОМСУ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</si>
  <si>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</si>
  <si>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</si>
  <si>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6200000000</t>
  </si>
  <si>
    <t>Непрограммные расходы</t>
  </si>
  <si>
    <t>6290000000</t>
  </si>
  <si>
    <t>Прочие расходы</t>
  </si>
  <si>
    <t>6290013020</t>
  </si>
  <si>
    <t>Передача полномочий по казначейскому исполнению бюджетов поселений в рамках непрограммных расходов ОМСУ</t>
  </si>
  <si>
    <t>540</t>
  </si>
  <si>
    <t>Иные межбюджетные трансферты</t>
  </si>
  <si>
    <t>6290013060</t>
  </si>
  <si>
    <t>Передача полномочий по осуществлению финансового контроля бюджетов поселений в рамках непрограммных расходов ОМСУ</t>
  </si>
  <si>
    <t>6290013150</t>
  </si>
  <si>
    <t>Передача полномочий по осуществлению внутреннего финансового контроля в сфере закупок и бюджетных правоотношений бюджетов поселений в рамках непрограммных расходов ОМСУ</t>
  </si>
  <si>
    <t>0111</t>
  </si>
  <si>
    <t>Резервные фонды</t>
  </si>
  <si>
    <t>6290015020</t>
  </si>
  <si>
    <t>Резервные фонды местных администраций в рамках непрограммных расходов ОМСУ</t>
  </si>
  <si>
    <t>870</t>
  </si>
  <si>
    <t>Резервные средства</t>
  </si>
  <si>
    <t>0113</t>
  </si>
  <si>
    <t>Другие общегосударственные вопросы</t>
  </si>
  <si>
    <t>6290015030</t>
  </si>
  <si>
    <t>Оценка недвижимости, признание прав и регулирование отношений по государственной и муниципальной собственности в рамках непрограммных расходов ОМСУ</t>
  </si>
  <si>
    <t>6290015050</t>
  </si>
  <si>
    <t>Проведение прочих мероприятий организационного характера в рамках непрограммных расходов ОМСУ</t>
  </si>
  <si>
    <t>6290017110</t>
  </si>
  <si>
    <t>Проведение мероприятий по обеспечению публикации муниципальных правовых актов и информированию населения о деятельности органов местного самоуправления в рамках непрограммных расходов ОМСУ</t>
  </si>
  <si>
    <t>0203</t>
  </si>
  <si>
    <t>Мобилизационная и вневойсковая подготовка</t>
  </si>
  <si>
    <t>6290051180</t>
  </si>
  <si>
    <t>Осуществление первичного воинского учета на территориях, где отсутствуют военные комиссариаты в рамках непрограммных расходов ОМСУ</t>
  </si>
  <si>
    <t>0309</t>
  </si>
  <si>
    <t>Гражданская оборона</t>
  </si>
  <si>
    <t>6290015090</t>
  </si>
  <si>
    <t>Проведение мероприятий по гражданской обороне в рамках непрограммных расходов ОМСУ</t>
  </si>
  <si>
    <t>6290016360</t>
  </si>
  <si>
    <t>Мероприятия по защите населения и территории от ЧС природного и техногенного характера в рамках непрограммных расходов ОМСУ</t>
  </si>
  <si>
    <t>0409</t>
  </si>
  <si>
    <t>Дорожное хозяйство (дорожные фонды)</t>
  </si>
  <si>
    <t>8400000000</t>
  </si>
  <si>
    <t>Муниципальная программа Таицкого городского поселения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</si>
  <si>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8410000000</t>
  </si>
  <si>
    <t>Подпрограмма "Содержание и развитие сети автомобильных дорог и обеспечение безопасности дорожного движения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</si>
  <si>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8410015440</t>
  </si>
  <si>
    <t>Обеспечение безопасности дорожного движения в рамках подпрограммы "Содержание и развитие сети автомобильных дорог и обеспечение безопасности дорожного движения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</si>
  <si>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8410018670</t>
  </si>
  <si>
    <t>Ремонт и содержание автомобильных дорог и дорожных сооружений местного значения в рамках подпрограммы "Содержание и развитие сети автомобильных дорог и обеспечение безопасности дорожного движения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</si>
  <si>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84100S0140</t>
  </si>
  <si>
    <t>84100S4200</t>
  </si>
  <si>
    <t>84100S4660</t>
  </si>
  <si>
    <t>84100S4770</t>
  </si>
  <si>
    <t>Ремонт, содержание автомобильных дорог, дорожных сооружений местного значения в рамках подпрограммы "Содержание и развитие сети автомобильных дорог и обеспечение безопасности дорожного движения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</si>
  <si>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8480000000</t>
  </si>
  <si>
    <t>Подпрограмма "Формирование законопослушного поведения участников дорожного движения в муниципальном образовании Таицкое городское поселение на 2020-2024 годы"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</si>
  <si>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8480019281</t>
  </si>
  <si>
    <t>Проведение в учреждениях культуры пропагандистских кампаний, направленных на формирование у участников дорожного движения стереотипов законопослушного поведения участников дорожного движения в рамках подпрограммы "Формирование законопослушного поведения участников дорожного движения в муниципальном образовании Таицкое городское поселение на 2020-2024 годы"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</si>
  <si>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0412</t>
  </si>
  <si>
    <t>Другие вопросы в области национальной экономики</t>
  </si>
  <si>
    <t>6290015180</t>
  </si>
  <si>
    <t>Мероприятия по землеустройству и землепользованию в рамках непрограммных расходов ОМСУ</t>
  </si>
  <si>
    <t>8470000000</t>
  </si>
  <si>
    <t>Подпрограмма "Развитие и поддержка малого и среднего предпринимательства в муниципальном образовании Таицкое городское поселение на 2020-2024 годы"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</si>
  <si>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8470015510</t>
  </si>
  <si>
    <t>Мероприятия по развитию и поддержке малого и среднего предпринимательства в рамках подпрограммы "Развитие и поддержка малого и среднего предпринимательства в муниципальном образовании Таицкое городское поселение на 2020-2024 годы"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</si>
  <si>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0501</t>
  </si>
  <si>
    <t>Жилищное хозяйство</t>
  </si>
  <si>
    <t>6290013010</t>
  </si>
  <si>
    <t>Передача полномочий по жилищному контролю в рамках непрограммных расходов ОМСУ</t>
  </si>
  <si>
    <t>6290013030</t>
  </si>
  <si>
    <t>Передача полномочий по некоторым жилищным вопросам в рамках непрограммных расходов ОМСУ</t>
  </si>
  <si>
    <t>8420000000</t>
  </si>
  <si>
    <t>Подпрограмма "Жилищно-коммунальное хозяйство и благоустройство территории Таицкого городского поселения"муниципальной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</si>
  <si>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8420015200</t>
  </si>
  <si>
    <t>Содержание муниципального жилищного фонда, в том числе капитальный ремонт муниципального жилищного фонда в рамках подпрограммы "Жилищно-коммунальное хозяйство и благоустройство территории Таицкого городского поселения"муниципальной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</si>
  <si>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243</t>
  </si>
  <si>
    <t>Закупка товаров, работ, услуг в целях капитального ремонта государственного (муниципального) имущества</t>
  </si>
  <si>
    <t>8420015210</t>
  </si>
  <si>
    <t>Мероприятия в области жилищного хозяйства в рамках подпрограммы "Жилищно-коммунальное хозяйство и благоустройство территории Таицкого городского поселения"муниципальной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</si>
  <si>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8420015622</t>
  </si>
  <si>
    <t>Мероприятия по приобретению в муниципальную собственность жилых помещений для расселения граждан в рамках подпрограммы "Жилищно-коммунальное хозяйство и благоустройство территории Таицкого городского поселения"муниципальной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</si>
  <si>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412</t>
  </si>
  <si>
    <t>Бюджетные инвестиции на приобретение объектов недвижимого имущества в государственную (муниципальную) собственность</t>
  </si>
  <si>
    <t>0502</t>
  </si>
  <si>
    <t>Коммунальное хозяйство</t>
  </si>
  <si>
    <t>6290013070</t>
  </si>
  <si>
    <t>Передача полномочий по организации централизованных коммунальных услуг в рамках непрограммных расходов ОМСУ</t>
  </si>
  <si>
    <t>8420015220</t>
  </si>
  <si>
    <t>Мероприятия в области коммунального хозяйства в рамках подпрограммы "Жилищно-коммунальное хозяйство и благоустройство территории Таицкого городского поселения"муниципальной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</si>
  <si>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0503</t>
  </si>
  <si>
    <t>Благоустройство</t>
  </si>
  <si>
    <t>6290015120</t>
  </si>
  <si>
    <t>Мероприятия по обеспечению первичных мер пожарной безопасности в рамках непрограммных расходов ОМСУ</t>
  </si>
  <si>
    <t>8420015240</t>
  </si>
  <si>
    <t>Прочие мероприятия по благоустройству городских поселений в рамках подпрограммы "Жилищно-коммунальное хозяйство и благоустройство территории Таицкого городского поселения"муниципальной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</si>
  <si>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8420015380</t>
  </si>
  <si>
    <t>Организация уличного освещения в рамках подпрограммы "Жилищно-коммунальное хозяйство и благоустройство территории Таицкого городского поселения"муниципальной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</si>
  <si>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8420016490</t>
  </si>
  <si>
    <t>Работы по локализации и ликвидации очагов распространения борщевика Сосновского в рамках подпрограммы "Жилищно-коммунальное хозяйство и благоустройство территории Таицкого городского поселения"муниципальной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</si>
  <si>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84200S4790</t>
  </si>
  <si>
    <t>84200S4840</t>
  </si>
  <si>
    <t>8460000000</t>
  </si>
  <si>
    <t>Подпрограмма "Энергосбережение и повышение энергетической эффективности на территории Таицкого городского поселения"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</si>
  <si>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8460015530</t>
  </si>
  <si>
    <t>Мероприятия по энергосбережению и повышению энергетической эффективности муниципальных объектов в рамках подпрограммы "Энергосбережение и повышение энергетической эффективности на территории Таицкого городского поселения"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</si>
  <si>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0705</t>
  </si>
  <si>
    <t>Профессиональная подготовка, переподготовка и повышение квалификации</t>
  </si>
  <si>
    <t>8440000000</t>
  </si>
  <si>
    <t>Подпрограмма "Развитие физической культуры, спорта и молодежной политики"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</si>
  <si>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8440012800</t>
  </si>
  <si>
    <t>Мероприятия по обеспечению деятельности подведомственных учреждений физкультуры и спорта в рамках подпрограммы "Развитие физической культуры, спорта и молодежной политики"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</si>
  <si>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0707</t>
  </si>
  <si>
    <t>Молодежная политика</t>
  </si>
  <si>
    <t>111</t>
  </si>
  <si>
    <t>Фонд оплаты труда учреждений</t>
  </si>
  <si>
    <t>119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</si>
  <si>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</si>
  <si>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8440015340</t>
  </si>
  <si>
    <t>Проведение мероприятий в области спорта и физической культуры в рамках подпрограммы "Развитие физической культуры, спорта и молодежной политики"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</si>
  <si>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8440016260</t>
  </si>
  <si>
    <t>Проведение комплексных мер по профилактике безнадзорности и правонарушений несовершеннолетних в рамках подпрограммы "Развитие физической культуры, спорта и молодежной политики"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</si>
  <si>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0801</t>
  </si>
  <si>
    <t>Культура</t>
  </si>
  <si>
    <t>8430000000</t>
  </si>
  <si>
    <t>Подпрограмма "Сохранение и развитие культуры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</si>
  <si>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8430012500</t>
  </si>
  <si>
    <t>Мероприятия по обеспечению деятельности подведомственных учреждений культуры в рамках подпрограммы "Сохранение и развитие культуры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</si>
  <si>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112</t>
  </si>
  <si>
    <t>Иные выплаты персоналу учреждений, за исключением фонда оплаты труда</t>
  </si>
  <si>
    <t>321</t>
  </si>
  <si>
    <t>Пособия, компенсации и иные социальные выплаты гражданам, кроме публичных нормативных обязательств</t>
  </si>
  <si>
    <t>8430012600</t>
  </si>
  <si>
    <t>Мероприятия по обеспечению деятельности подведомственных библиотек в рамках подпрограммы "Сохранение и развитие культуры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</si>
  <si>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8430015080</t>
  </si>
  <si>
    <t>Мероприятия по строительству II этапа культурно-досугового центра в рамках подпрограммы "Сохранение и развитие культуры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</si>
  <si>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8430015630</t>
  </si>
  <si>
    <t>Проведение культурно- массовых мероприятий в рамках подпрограммы "Сохранение и развитие культуры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</si>
  <si>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84300S0360</t>
  </si>
  <si>
    <t>Обеспечение выплат стимулирующего характера работникам муниципальных учреждений культуры Ленинградской области в рамках подпрограммы "Сохранение и развитие культуры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</si>
  <si>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84300S4230</t>
  </si>
  <si>
    <t>414</t>
  </si>
  <si>
    <t>Бюджетные инвестиции в объекты капитального строительства государственной (муниципальной) собственности</t>
  </si>
  <si>
    <t>1001</t>
  </si>
  <si>
    <t>Пенсионное обеспечение</t>
  </si>
  <si>
    <t>6290015280</t>
  </si>
  <si>
    <t>Доплаты к пенсиям муниципальных служащих в рамках непрограммных расходов ОМСУ</t>
  </si>
  <si>
    <t>1004</t>
  </si>
  <si>
    <t>Охрана семьи и детства</t>
  </si>
  <si>
    <t>84200L4970</t>
  </si>
  <si>
    <t>322</t>
  </si>
  <si>
    <t>Субсидии гражданам на приобретение жилья</t>
  </si>
  <si>
    <t>Итого</t>
  </si>
  <si>
    <t>Приложение № 10</t>
  </si>
  <si>
    <t>к Постановлению Главы администрации</t>
  </si>
  <si>
    <t>Таицкое городское поселение</t>
  </si>
  <si>
    <t>тыс. руб.</t>
  </si>
  <si>
    <t>Бюджет на 2021 год</t>
  </si>
  <si>
    <t>Исполено за 1 полугодие 2021 года</t>
  </si>
  <si>
    <t>Процент исполнения, %</t>
  </si>
  <si>
    <t>от 18 октября 2021 года № 507</t>
  </si>
  <si>
    <t>Исполено за 9 месяцев 2021 года</t>
  </si>
  <si>
    <t xml:space="preserve"> Ведомственная структура расходов бюджета МО Таицкое городское поселение по разделам, подразделениям, целевым статьям и видам расходов   классификации расходов за 9 месяцев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</si>
</sst>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hh:mm"/>
    <numFmt numFmtId="173" formatCode="?"/>
  </numFmts>
  <fonts count="12" x14ac:knownFonts="1">
    <font>
      <sz val="10"/>
      <name val="Arial"/>
    </font>
    <font>
      <sz val="8"/>
      <name val="Arial Cyr"/>
    </font>
    <font>
      <b/>
      <sz val="8.5"/>
      <name val="MS Sans Serif"/>
    </font>
    <font>
      <b/>
      <sz val="8"/>
      <name val="Arial Cyr"/>
    </font>
    <font>
      <sz val="10"/>
      <name val="Times New Roman"/>
      <family val="1"/>
      <charset val="204"/>
    </font>
    <font>
      <sz val="8.5"/>
      <name val="MS Sans Serif"/>
      <family val="2"/>
      <charset val="204"/>
    </font>
    <font>
      <sz val="10"/>
      <name val="Arial Narrow"/>
      <family val="2"/>
      <charset val="204"/>
    </font>
    <font>
      <sz val="8.5"/>
      <name val="Arial Narrow"/>
      <family val="2"/>
      <charset val="204"/>
    </font>
    <font>
      <sz val="9"/>
      <name val="Arial Narrow"/>
      <family val="2"/>
      <charset val="204"/>
    </font>
    <font>
      <b/>
      <sz val="11"/>
      <name val="Times New Roman"/>
      <family val="1"/>
      <charset val="204"/>
    </font>
    <font>
      <b/>
      <sz val="8.5"/>
      <name val="Arial"/>
      <family val="2"/>
      <charset val="204"/>
    </font>
    <font>
      <b/>
      <sz val="9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49" fontId="3" fillId="0" borderId="2" xfId="0" applyNumberFormat="1" applyFont="1" applyBorder="1" applyAlignment="1" applyProtection="1">
      <alignment horizontal="center" vertical="center" wrapText="1"/>
    </xf>
    <xf numFmtId="49" fontId="3" fillId="0" borderId="3" xfId="0" applyNumberFormat="1" applyFont="1" applyBorder="1" applyAlignment="1" applyProtection="1">
      <alignment horizontal="center" vertical="center" wrapText="1"/>
    </xf>
    <xf numFmtId="49" fontId="3" fillId="0" borderId="3" xfId="0" applyNumberFormat="1" applyFont="1" applyBorder="1" applyAlignment="1" applyProtection="1">
      <alignment horizontal="left" vertical="center" wrapText="1"/>
    </xf>
    <xf numFmtId="4" fontId="3" fillId="0" borderId="3" xfId="0" applyNumberFormat="1" applyFont="1" applyBorder="1" applyAlignment="1" applyProtection="1">
      <alignment horizontal="right" vertical="center" wrapText="1"/>
    </xf>
    <xf numFmtId="49" fontId="1" fillId="0" borderId="4" xfId="0" applyNumberFormat="1" applyFont="1" applyBorder="1" applyAlignment="1" applyProtection="1">
      <alignment horizontal="center" vertical="center" wrapText="1"/>
    </xf>
    <xf numFmtId="49" fontId="1" fillId="0" borderId="4" xfId="0" applyNumberFormat="1" applyFont="1" applyBorder="1" applyAlignment="1" applyProtection="1">
      <alignment horizontal="left" vertical="center" wrapText="1"/>
    </xf>
    <xf numFmtId="4" fontId="1" fillId="0" borderId="4" xfId="0" applyNumberFormat="1" applyFont="1" applyBorder="1" applyAlignment="1" applyProtection="1">
      <alignment horizontal="right" vertical="center" wrapText="1"/>
    </xf>
    <xf numFmtId="173" fontId="3" fillId="0" borderId="3" xfId="0" applyNumberFormat="1" applyFont="1" applyBorder="1" applyAlignment="1" applyProtection="1">
      <alignment horizontal="left" vertical="center" wrapText="1"/>
    </xf>
    <xf numFmtId="49" fontId="3" fillId="0" borderId="2" xfId="0" applyNumberFormat="1" applyFont="1" applyBorder="1" applyAlignment="1" applyProtection="1">
      <alignment horizontal="center"/>
    </xf>
    <xf numFmtId="49" fontId="3" fillId="0" borderId="3" xfId="0" applyNumberFormat="1" applyFont="1" applyBorder="1" applyAlignment="1" applyProtection="1">
      <alignment horizontal="center"/>
    </xf>
    <xf numFmtId="49" fontId="3" fillId="0" borderId="3" xfId="0" applyNumberFormat="1" applyFont="1" applyBorder="1" applyAlignment="1" applyProtection="1">
      <alignment horizontal="left"/>
    </xf>
    <xf numFmtId="4" fontId="3" fillId="0" borderId="3" xfId="0" applyNumberFormat="1" applyFont="1" applyBorder="1" applyAlignment="1" applyProtection="1">
      <alignment horizontal="right"/>
    </xf>
    <xf numFmtId="0" fontId="0" fillId="0" borderId="0" xfId="0" applyFont="1" applyBorder="1" applyAlignment="1" applyProtection="1">
      <alignment horizontal="left" vertical="top" wrapText="1"/>
    </xf>
    <xf numFmtId="0" fontId="5" fillId="0" borderId="5" xfId="0" applyFont="1" applyBorder="1" applyAlignment="1" applyProtection="1">
      <alignment horizontal="left" wrapText="1"/>
    </xf>
    <xf numFmtId="0" fontId="0" fillId="0" borderId="0" xfId="0"/>
    <xf numFmtId="49" fontId="2" fillId="0" borderId="1" xfId="0" applyNumberFormat="1" applyFont="1" applyBorder="1" applyAlignment="1" applyProtection="1">
      <alignment horizontal="center" vertical="center" wrapText="1"/>
    </xf>
    <xf numFmtId="4" fontId="3" fillId="0" borderId="3" xfId="0" applyNumberFormat="1" applyFont="1" applyBorder="1" applyAlignment="1" applyProtection="1">
      <alignment horizontal="right" vertical="center" wrapText="1"/>
    </xf>
    <xf numFmtId="4" fontId="1" fillId="0" borderId="4" xfId="0" applyNumberFormat="1" applyFont="1" applyBorder="1" applyAlignment="1" applyProtection="1">
      <alignment horizontal="right" vertical="center" wrapText="1"/>
    </xf>
    <xf numFmtId="4" fontId="3" fillId="0" borderId="3" xfId="0" applyNumberFormat="1" applyFont="1" applyBorder="1" applyAlignment="1" applyProtection="1">
      <alignment horizontal="right"/>
    </xf>
    <xf numFmtId="0" fontId="4" fillId="0" borderId="0" xfId="0" applyFont="1" applyBorder="1" applyAlignment="1" applyProtection="1"/>
    <xf numFmtId="0" fontId="5" fillId="0" borderId="0" xfId="0" applyFont="1" applyBorder="1" applyAlignment="1" applyProtection="1"/>
    <xf numFmtId="0" fontId="6" fillId="0" borderId="0" xfId="0" applyFont="1"/>
    <xf numFmtId="0" fontId="6" fillId="0" borderId="0" xfId="0" applyFont="1" applyFill="1" applyBorder="1" applyAlignment="1">
      <alignment horizontal="right"/>
    </xf>
    <xf numFmtId="0" fontId="0" fillId="0" borderId="0" xfId="0" applyBorder="1"/>
    <xf numFmtId="172" fontId="5" fillId="0" borderId="0" xfId="0" applyNumberFormat="1" applyFont="1" applyBorder="1" applyAlignment="1" applyProtection="1"/>
    <xf numFmtId="0" fontId="7" fillId="0" borderId="0" xfId="0" applyFont="1" applyBorder="1" applyAlignment="1" applyProtection="1">
      <alignment horizontal="right"/>
    </xf>
    <xf numFmtId="14" fontId="7" fillId="0" borderId="0" xfId="0" applyNumberFormat="1" applyFont="1" applyBorder="1" applyAlignment="1" applyProtection="1">
      <alignment horizontal="left"/>
    </xf>
    <xf numFmtId="0" fontId="8" fillId="0" borderId="0" xfId="0" applyFont="1" applyAlignment="1">
      <alignment horizontal="right"/>
    </xf>
    <xf numFmtId="0" fontId="5" fillId="0" borderId="0" xfId="0" applyFont="1" applyBorder="1" applyAlignment="1" applyProtection="1">
      <alignment vertical="top" wrapText="1"/>
    </xf>
    <xf numFmtId="0" fontId="0" fillId="0" borderId="0" xfId="0" applyFont="1" applyBorder="1" applyAlignment="1" applyProtection="1">
      <alignment vertical="top" wrapText="1"/>
    </xf>
    <xf numFmtId="49" fontId="9" fillId="0" borderId="0" xfId="0" applyNumberFormat="1" applyFont="1" applyBorder="1" applyAlignment="1" applyProtection="1">
      <alignment horizontal="center" vertical="top" wrapText="1"/>
    </xf>
    <xf numFmtId="0" fontId="5" fillId="0" borderId="0" xfId="0" applyFont="1" applyBorder="1" applyAlignment="1" applyProtection="1">
      <alignment wrapText="1"/>
    </xf>
    <xf numFmtId="49" fontId="10" fillId="0" borderId="1" xfId="0" applyNumberFormat="1" applyFont="1" applyBorder="1" applyAlignment="1" applyProtection="1">
      <alignment horizontal="center" vertical="center" wrapText="1"/>
    </xf>
    <xf numFmtId="49" fontId="11" fillId="0" borderId="1" xfId="0" applyNumberFormat="1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left" vertical="top" wrapText="1"/>
    </xf>
    <xf numFmtId="49" fontId="9" fillId="0" borderId="0" xfId="0" applyNumberFormat="1" applyFont="1" applyBorder="1" applyAlignment="1" applyProtection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J206"/>
  <sheetViews>
    <sheetView showGridLines="0" tabSelected="1" topLeftCell="A189" workbookViewId="0">
      <selection activeCell="C222" sqref="C222"/>
    </sheetView>
  </sheetViews>
  <sheetFormatPr defaultRowHeight="12.75" customHeight="1" outlineLevelRow="5" x14ac:dyDescent="0.2"/>
  <cols>
    <col min="1" max="1" width="7.85546875" customWidth="1"/>
    <col min="2" max="2" width="7.7109375" customWidth="1"/>
    <col min="3" max="3" width="14.5703125" customWidth="1"/>
    <col min="4" max="4" width="7.42578125" customWidth="1"/>
    <col min="5" max="5" width="30.7109375" customWidth="1"/>
    <col min="6" max="6" width="11.7109375" customWidth="1"/>
    <col min="7" max="7" width="13.140625" customWidth="1"/>
    <col min="8" max="8" width="9.140625" customWidth="1"/>
    <col min="9" max="10" width="15.42578125" style="15" hidden="1" customWidth="1"/>
  </cols>
  <sheetData>
    <row r="1" spans="1:10" ht="12.75" customHeight="1" x14ac:dyDescent="0.2">
      <c r="A1" s="20"/>
      <c r="B1" s="21"/>
      <c r="C1" s="21"/>
      <c r="D1" s="21"/>
      <c r="E1" s="15"/>
      <c r="F1" s="22"/>
      <c r="G1" s="22"/>
      <c r="H1" s="23" t="s">
        <v>199</v>
      </c>
      <c r="I1" s="22"/>
      <c r="J1" s="22"/>
    </row>
    <row r="2" spans="1:10" ht="13.5" x14ac:dyDescent="0.25">
      <c r="A2" s="21"/>
      <c r="B2" s="24"/>
      <c r="C2" s="24"/>
      <c r="D2" s="24"/>
      <c r="E2" s="25"/>
      <c r="F2" s="26"/>
      <c r="G2" s="27"/>
      <c r="H2" s="28" t="s">
        <v>200</v>
      </c>
      <c r="I2" s="26"/>
      <c r="J2" s="27"/>
    </row>
    <row r="3" spans="1:10" ht="13.5" x14ac:dyDescent="0.25">
      <c r="A3" s="15"/>
      <c r="B3" s="15"/>
      <c r="C3" s="15"/>
      <c r="D3" s="15"/>
      <c r="E3" s="15"/>
      <c r="F3" s="22"/>
      <c r="G3" s="22"/>
      <c r="H3" s="28" t="s">
        <v>201</v>
      </c>
      <c r="I3" s="22"/>
      <c r="J3" s="22"/>
    </row>
    <row r="4" spans="1:10" ht="13.5" x14ac:dyDescent="0.25">
      <c r="A4" s="29"/>
      <c r="B4" s="30"/>
      <c r="C4" s="30"/>
      <c r="D4" s="30"/>
      <c r="E4" s="30"/>
      <c r="F4" s="30"/>
      <c r="G4" s="30"/>
      <c r="H4" s="28" t="s">
        <v>206</v>
      </c>
      <c r="I4" s="30"/>
      <c r="J4" s="30"/>
    </row>
    <row r="5" spans="1:10" x14ac:dyDescent="0.2">
      <c r="A5" s="35"/>
      <c r="B5" s="13"/>
      <c r="C5" s="13"/>
      <c r="D5" s="13"/>
      <c r="E5" s="13"/>
      <c r="F5" s="13"/>
      <c r="G5" s="13"/>
      <c r="H5" s="15"/>
    </row>
    <row r="6" spans="1:10" ht="14.25" x14ac:dyDescent="0.2">
      <c r="A6" s="36" t="s">
        <v>208</v>
      </c>
      <c r="B6" s="36"/>
      <c r="C6" s="36"/>
      <c r="D6" s="36"/>
      <c r="E6" s="36"/>
      <c r="F6" s="36"/>
      <c r="G6" s="36"/>
      <c r="H6" s="36"/>
      <c r="I6" s="31"/>
      <c r="J6" s="31"/>
    </row>
    <row r="7" spans="1:10" ht="29.25" customHeight="1" x14ac:dyDescent="0.2">
      <c r="A7" s="36"/>
      <c r="B7" s="36"/>
      <c r="C7" s="36"/>
      <c r="D7" s="36"/>
      <c r="E7" s="36"/>
      <c r="F7" s="36"/>
      <c r="G7" s="36"/>
      <c r="H7" s="36"/>
      <c r="I7" s="31"/>
      <c r="J7" s="31"/>
    </row>
    <row r="8" spans="1:10" ht="12.75" customHeight="1" x14ac:dyDescent="0.2">
      <c r="A8" s="35" t="s">
        <v>0</v>
      </c>
      <c r="B8" s="13"/>
      <c r="C8" s="13"/>
      <c r="D8" s="13"/>
      <c r="E8" s="13"/>
      <c r="F8" s="13"/>
      <c r="G8" s="13"/>
      <c r="H8" s="15"/>
    </row>
    <row r="9" spans="1:10" ht="12.75" customHeight="1" x14ac:dyDescent="0.2">
      <c r="A9" s="35"/>
      <c r="B9" s="13"/>
      <c r="C9" s="13"/>
      <c r="D9" s="13"/>
      <c r="E9" s="13"/>
      <c r="F9" s="13"/>
      <c r="G9" s="13"/>
      <c r="H9" s="15"/>
    </row>
    <row r="10" spans="1:10" x14ac:dyDescent="0.2">
      <c r="A10" s="14" t="s">
        <v>202</v>
      </c>
      <c r="B10" s="14"/>
      <c r="C10" s="32"/>
      <c r="D10" s="32"/>
      <c r="E10" s="32"/>
      <c r="F10" s="32"/>
      <c r="G10" s="32"/>
      <c r="H10" s="32"/>
      <c r="I10" s="32"/>
      <c r="J10" s="32"/>
    </row>
    <row r="11" spans="1:10" ht="40.5" x14ac:dyDescent="0.2">
      <c r="A11" s="16" t="s">
        <v>1</v>
      </c>
      <c r="B11" s="16" t="s">
        <v>2</v>
      </c>
      <c r="C11" s="16" t="s">
        <v>3</v>
      </c>
      <c r="D11" s="16" t="s">
        <v>4</v>
      </c>
      <c r="E11" s="33" t="s">
        <v>5</v>
      </c>
      <c r="F11" s="34" t="s">
        <v>203</v>
      </c>
      <c r="G11" s="34" t="s">
        <v>207</v>
      </c>
      <c r="H11" s="34" t="s">
        <v>205</v>
      </c>
      <c r="I11" s="34" t="s">
        <v>203</v>
      </c>
      <c r="J11" s="34" t="s">
        <v>204</v>
      </c>
    </row>
    <row r="12" spans="1:10" ht="33.75" x14ac:dyDescent="0.2">
      <c r="A12" s="1" t="s">
        <v>6</v>
      </c>
      <c r="B12" s="2"/>
      <c r="C12" s="2"/>
      <c r="D12" s="2"/>
      <c r="E12" s="3" t="s">
        <v>7</v>
      </c>
      <c r="F12" s="4">
        <f>I12/1000</f>
        <v>96527.107730000003</v>
      </c>
      <c r="G12" s="4">
        <f>J12/1000</f>
        <v>56626.13768</v>
      </c>
      <c r="H12" s="17">
        <f>G12/F12*100</f>
        <v>58.663456319846787</v>
      </c>
      <c r="I12" s="17">
        <v>96527107.730000004</v>
      </c>
      <c r="J12" s="17">
        <v>56626137.68</v>
      </c>
    </row>
    <row r="13" spans="1:10" ht="67.5" outlineLevel="1" x14ac:dyDescent="0.2">
      <c r="A13" s="1" t="s">
        <v>6</v>
      </c>
      <c r="B13" s="2" t="s">
        <v>8</v>
      </c>
      <c r="C13" s="2"/>
      <c r="D13" s="2"/>
      <c r="E13" s="3" t="s">
        <v>9</v>
      </c>
      <c r="F13" s="4">
        <f t="shared" ref="F13:F76" si="0">I13/1000</f>
        <v>16246.227419999999</v>
      </c>
      <c r="G13" s="4">
        <f t="shared" ref="G13:G76" si="1">J13/1000</f>
        <v>11135.988789999999</v>
      </c>
      <c r="H13" s="17">
        <f t="shared" ref="H13:H76" si="2">G13/F13*100</f>
        <v>68.545075124893202</v>
      </c>
      <c r="I13" s="17">
        <v>16246227.42</v>
      </c>
      <c r="J13" s="17">
        <v>11135988.789999999</v>
      </c>
    </row>
    <row r="14" spans="1:10" ht="22.5" outlineLevel="2" x14ac:dyDescent="0.2">
      <c r="A14" s="1" t="s">
        <v>6</v>
      </c>
      <c r="B14" s="2" t="s">
        <v>8</v>
      </c>
      <c r="C14" s="2" t="s">
        <v>10</v>
      </c>
      <c r="D14" s="2"/>
      <c r="E14" s="3" t="s">
        <v>11</v>
      </c>
      <c r="F14" s="4">
        <f t="shared" si="0"/>
        <v>16246.227419999999</v>
      </c>
      <c r="G14" s="4">
        <f t="shared" si="1"/>
        <v>11135.988789999999</v>
      </c>
      <c r="H14" s="17">
        <f t="shared" si="2"/>
        <v>68.545075124893202</v>
      </c>
      <c r="I14" s="17">
        <v>16246227.42</v>
      </c>
      <c r="J14" s="17">
        <v>11135988.789999999</v>
      </c>
    </row>
    <row r="15" spans="1:10" ht="33.75" outlineLevel="3" x14ac:dyDescent="0.2">
      <c r="A15" s="1" t="s">
        <v>6</v>
      </c>
      <c r="B15" s="2" t="s">
        <v>8</v>
      </c>
      <c r="C15" s="2" t="s">
        <v>12</v>
      </c>
      <c r="D15" s="2"/>
      <c r="E15" s="3" t="s">
        <v>13</v>
      </c>
      <c r="F15" s="4">
        <f t="shared" si="0"/>
        <v>12286.3</v>
      </c>
      <c r="G15" s="4">
        <f t="shared" si="1"/>
        <v>8036.7668899999999</v>
      </c>
      <c r="H15" s="17">
        <f t="shared" si="2"/>
        <v>65.412425954111498</v>
      </c>
      <c r="I15" s="17">
        <v>12286300</v>
      </c>
      <c r="J15" s="17">
        <v>8036766.8899999997</v>
      </c>
    </row>
    <row r="16" spans="1:10" ht="56.25" outlineLevel="4" x14ac:dyDescent="0.2">
      <c r="A16" s="1" t="s">
        <v>6</v>
      </c>
      <c r="B16" s="2" t="s">
        <v>8</v>
      </c>
      <c r="C16" s="2" t="s">
        <v>14</v>
      </c>
      <c r="D16" s="2"/>
      <c r="E16" s="3" t="s">
        <v>15</v>
      </c>
      <c r="F16" s="4">
        <f t="shared" si="0"/>
        <v>10416</v>
      </c>
      <c r="G16" s="4">
        <f t="shared" si="1"/>
        <v>6624.6919000000007</v>
      </c>
      <c r="H16" s="17">
        <f t="shared" si="2"/>
        <v>63.601112711213524</v>
      </c>
      <c r="I16" s="17">
        <v>10416000</v>
      </c>
      <c r="J16" s="17">
        <v>6624691.9000000004</v>
      </c>
    </row>
    <row r="17" spans="1:10" ht="22.5" outlineLevel="5" x14ac:dyDescent="0.2">
      <c r="A17" s="5" t="s">
        <v>6</v>
      </c>
      <c r="B17" s="5" t="s">
        <v>8</v>
      </c>
      <c r="C17" s="5" t="s">
        <v>14</v>
      </c>
      <c r="D17" s="5" t="s">
        <v>16</v>
      </c>
      <c r="E17" s="6" t="s">
        <v>17</v>
      </c>
      <c r="F17" s="7">
        <f t="shared" si="0"/>
        <v>8000</v>
      </c>
      <c r="G17" s="7">
        <f t="shared" si="1"/>
        <v>5174.2669699999997</v>
      </c>
      <c r="H17" s="18">
        <f t="shared" si="2"/>
        <v>64.678337124999999</v>
      </c>
      <c r="I17" s="18">
        <v>8000000</v>
      </c>
      <c r="J17" s="18">
        <v>5174266.97</v>
      </c>
    </row>
    <row r="18" spans="1:10" ht="67.5" outlineLevel="5" x14ac:dyDescent="0.2">
      <c r="A18" s="5" t="s">
        <v>6</v>
      </c>
      <c r="B18" s="5" t="s">
        <v>8</v>
      </c>
      <c r="C18" s="5" t="s">
        <v>14</v>
      </c>
      <c r="D18" s="5" t="s">
        <v>18</v>
      </c>
      <c r="E18" s="6" t="s">
        <v>19</v>
      </c>
      <c r="F18" s="7">
        <f t="shared" si="0"/>
        <v>2416</v>
      </c>
      <c r="G18" s="7">
        <f t="shared" si="1"/>
        <v>1450.4249299999999</v>
      </c>
      <c r="H18" s="18">
        <f t="shared" si="2"/>
        <v>60.034144453642377</v>
      </c>
      <c r="I18" s="18">
        <v>2416000</v>
      </c>
      <c r="J18" s="18">
        <v>1450424.93</v>
      </c>
    </row>
    <row r="19" spans="1:10" ht="45" outlineLevel="4" x14ac:dyDescent="0.2">
      <c r="A19" s="1" t="s">
        <v>6</v>
      </c>
      <c r="B19" s="2" t="s">
        <v>8</v>
      </c>
      <c r="C19" s="2" t="s">
        <v>20</v>
      </c>
      <c r="D19" s="2"/>
      <c r="E19" s="3" t="s">
        <v>21</v>
      </c>
      <c r="F19" s="4">
        <f t="shared" si="0"/>
        <v>1692.6</v>
      </c>
      <c r="G19" s="4">
        <f t="shared" si="1"/>
        <v>1234.37499</v>
      </c>
      <c r="H19" s="17">
        <f t="shared" si="2"/>
        <v>72.927743707904995</v>
      </c>
      <c r="I19" s="17">
        <v>1692600</v>
      </c>
      <c r="J19" s="17">
        <v>1234374.99</v>
      </c>
    </row>
    <row r="20" spans="1:10" ht="22.5" outlineLevel="5" x14ac:dyDescent="0.2">
      <c r="A20" s="5" t="s">
        <v>6</v>
      </c>
      <c r="B20" s="5" t="s">
        <v>8</v>
      </c>
      <c r="C20" s="5" t="s">
        <v>20</v>
      </c>
      <c r="D20" s="5" t="s">
        <v>16</v>
      </c>
      <c r="E20" s="6" t="s">
        <v>17</v>
      </c>
      <c r="F20" s="7">
        <f t="shared" si="0"/>
        <v>1300</v>
      </c>
      <c r="G20" s="7">
        <f t="shared" si="1"/>
        <v>975.98338999999999</v>
      </c>
      <c r="H20" s="18">
        <f t="shared" si="2"/>
        <v>75.075645384615385</v>
      </c>
      <c r="I20" s="18">
        <v>1300000</v>
      </c>
      <c r="J20" s="18">
        <v>975983.39</v>
      </c>
    </row>
    <row r="21" spans="1:10" ht="67.5" outlineLevel="5" x14ac:dyDescent="0.2">
      <c r="A21" s="5" t="s">
        <v>6</v>
      </c>
      <c r="B21" s="5" t="s">
        <v>8</v>
      </c>
      <c r="C21" s="5" t="s">
        <v>20</v>
      </c>
      <c r="D21" s="5" t="s">
        <v>18</v>
      </c>
      <c r="E21" s="6" t="s">
        <v>19</v>
      </c>
      <c r="F21" s="7">
        <f t="shared" si="0"/>
        <v>392.6</v>
      </c>
      <c r="G21" s="7">
        <f t="shared" si="1"/>
        <v>258.39159999999998</v>
      </c>
      <c r="H21" s="18">
        <f t="shared" si="2"/>
        <v>65.815486500254707</v>
      </c>
      <c r="I21" s="18">
        <v>392600</v>
      </c>
      <c r="J21" s="18">
        <v>258391.6</v>
      </c>
    </row>
    <row r="22" spans="1:10" ht="33.75" outlineLevel="4" x14ac:dyDescent="0.2">
      <c r="A22" s="1" t="s">
        <v>6</v>
      </c>
      <c r="B22" s="2" t="s">
        <v>8</v>
      </c>
      <c r="C22" s="2" t="s">
        <v>22</v>
      </c>
      <c r="D22" s="2"/>
      <c r="E22" s="3" t="s">
        <v>23</v>
      </c>
      <c r="F22" s="4">
        <f t="shared" si="0"/>
        <v>177.7</v>
      </c>
      <c r="G22" s="4">
        <f t="shared" si="1"/>
        <v>177.7</v>
      </c>
      <c r="H22" s="17">
        <f t="shared" si="2"/>
        <v>100</v>
      </c>
      <c r="I22" s="17">
        <v>177700</v>
      </c>
      <c r="J22" s="17">
        <v>177700</v>
      </c>
    </row>
    <row r="23" spans="1:10" ht="22.5" outlineLevel="5" x14ac:dyDescent="0.2">
      <c r="A23" s="5" t="s">
        <v>6</v>
      </c>
      <c r="B23" s="5" t="s">
        <v>8</v>
      </c>
      <c r="C23" s="5" t="s">
        <v>22</v>
      </c>
      <c r="D23" s="5" t="s">
        <v>16</v>
      </c>
      <c r="E23" s="6" t="s">
        <v>17</v>
      </c>
      <c r="F23" s="7">
        <f t="shared" si="0"/>
        <v>177.7</v>
      </c>
      <c r="G23" s="7">
        <f t="shared" si="1"/>
        <v>177.7</v>
      </c>
      <c r="H23" s="18">
        <f t="shared" si="2"/>
        <v>100</v>
      </c>
      <c r="I23" s="18">
        <v>177700</v>
      </c>
      <c r="J23" s="18">
        <v>177700</v>
      </c>
    </row>
    <row r="24" spans="1:10" ht="22.5" outlineLevel="3" x14ac:dyDescent="0.2">
      <c r="A24" s="1" t="s">
        <v>6</v>
      </c>
      <c r="B24" s="2" t="s">
        <v>8</v>
      </c>
      <c r="C24" s="2" t="s">
        <v>24</v>
      </c>
      <c r="D24" s="2"/>
      <c r="E24" s="3" t="s">
        <v>25</v>
      </c>
      <c r="F24" s="4">
        <f t="shared" si="0"/>
        <v>3959.92742</v>
      </c>
      <c r="G24" s="4">
        <f t="shared" si="1"/>
        <v>3099.2219</v>
      </c>
      <c r="H24" s="17">
        <f t="shared" si="2"/>
        <v>78.264613748905532</v>
      </c>
      <c r="I24" s="17">
        <v>3959927.42</v>
      </c>
      <c r="J24" s="17">
        <v>3099221.9</v>
      </c>
    </row>
    <row r="25" spans="1:10" ht="67.5" outlineLevel="4" x14ac:dyDescent="0.2">
      <c r="A25" s="1" t="s">
        <v>6</v>
      </c>
      <c r="B25" s="2" t="s">
        <v>8</v>
      </c>
      <c r="C25" s="2" t="s">
        <v>26</v>
      </c>
      <c r="D25" s="2"/>
      <c r="E25" s="3" t="s">
        <v>27</v>
      </c>
      <c r="F25" s="4">
        <f t="shared" si="0"/>
        <v>3862.40742</v>
      </c>
      <c r="G25" s="4">
        <f t="shared" si="1"/>
        <v>3003.8218999999999</v>
      </c>
      <c r="H25" s="17">
        <f t="shared" si="2"/>
        <v>77.770715860938353</v>
      </c>
      <c r="I25" s="17">
        <v>3862407.42</v>
      </c>
      <c r="J25" s="17">
        <v>3003821.9</v>
      </c>
    </row>
    <row r="26" spans="1:10" ht="22.5" outlineLevel="5" x14ac:dyDescent="0.2">
      <c r="A26" s="5" t="s">
        <v>6</v>
      </c>
      <c r="B26" s="5" t="s">
        <v>8</v>
      </c>
      <c r="C26" s="5" t="s">
        <v>26</v>
      </c>
      <c r="D26" s="5" t="s">
        <v>16</v>
      </c>
      <c r="E26" s="6" t="s">
        <v>17</v>
      </c>
      <c r="F26" s="7">
        <f t="shared" si="0"/>
        <v>1245.7989</v>
      </c>
      <c r="G26" s="7">
        <f t="shared" si="1"/>
        <v>896.87652000000003</v>
      </c>
      <c r="H26" s="18">
        <f t="shared" si="2"/>
        <v>71.992078336238691</v>
      </c>
      <c r="I26" s="18">
        <v>1245798.8999999999</v>
      </c>
      <c r="J26" s="18">
        <v>896876.52</v>
      </c>
    </row>
    <row r="27" spans="1:10" ht="67.5" outlineLevel="5" x14ac:dyDescent="0.2">
      <c r="A27" s="5" t="s">
        <v>6</v>
      </c>
      <c r="B27" s="5" t="s">
        <v>8</v>
      </c>
      <c r="C27" s="5" t="s">
        <v>26</v>
      </c>
      <c r="D27" s="5" t="s">
        <v>18</v>
      </c>
      <c r="E27" s="6" t="s">
        <v>19</v>
      </c>
      <c r="F27" s="7">
        <f t="shared" si="0"/>
        <v>376.23126999999999</v>
      </c>
      <c r="G27" s="7">
        <f t="shared" si="1"/>
        <v>247.08548000000002</v>
      </c>
      <c r="H27" s="18">
        <f t="shared" si="2"/>
        <v>65.673828759635001</v>
      </c>
      <c r="I27" s="18">
        <v>376231.27</v>
      </c>
      <c r="J27" s="18">
        <v>247085.48</v>
      </c>
    </row>
    <row r="28" spans="1:10" ht="33.75" outlineLevel="5" x14ac:dyDescent="0.2">
      <c r="A28" s="5" t="s">
        <v>6</v>
      </c>
      <c r="B28" s="5" t="s">
        <v>8</v>
      </c>
      <c r="C28" s="5" t="s">
        <v>26</v>
      </c>
      <c r="D28" s="5" t="s">
        <v>28</v>
      </c>
      <c r="E28" s="6" t="s">
        <v>29</v>
      </c>
      <c r="F28" s="7">
        <f t="shared" si="0"/>
        <v>784.37</v>
      </c>
      <c r="G28" s="7">
        <f t="shared" si="1"/>
        <v>679.32242000000008</v>
      </c>
      <c r="H28" s="18">
        <f t="shared" si="2"/>
        <v>86.607394469446831</v>
      </c>
      <c r="I28" s="18">
        <v>784370</v>
      </c>
      <c r="J28" s="18">
        <v>679322.42</v>
      </c>
    </row>
    <row r="29" spans="1:10" outlineLevel="5" x14ac:dyDescent="0.2">
      <c r="A29" s="5" t="s">
        <v>6</v>
      </c>
      <c r="B29" s="5" t="s">
        <v>8</v>
      </c>
      <c r="C29" s="5" t="s">
        <v>26</v>
      </c>
      <c r="D29" s="5" t="s">
        <v>30</v>
      </c>
      <c r="E29" s="6" t="s">
        <v>31</v>
      </c>
      <c r="F29" s="7">
        <f t="shared" si="0"/>
        <v>661.16399999999999</v>
      </c>
      <c r="G29" s="7">
        <f t="shared" si="1"/>
        <v>497.78300000000002</v>
      </c>
      <c r="H29" s="18">
        <f t="shared" si="2"/>
        <v>75.288884452269031</v>
      </c>
      <c r="I29" s="18">
        <v>661164</v>
      </c>
      <c r="J29" s="18">
        <v>497783</v>
      </c>
    </row>
    <row r="30" spans="1:10" outlineLevel="5" x14ac:dyDescent="0.2">
      <c r="A30" s="5" t="s">
        <v>6</v>
      </c>
      <c r="B30" s="5" t="s">
        <v>8</v>
      </c>
      <c r="C30" s="5" t="s">
        <v>26</v>
      </c>
      <c r="D30" s="5" t="s">
        <v>32</v>
      </c>
      <c r="E30" s="6" t="s">
        <v>33</v>
      </c>
      <c r="F30" s="7">
        <f t="shared" si="0"/>
        <v>175</v>
      </c>
      <c r="G30" s="7">
        <f t="shared" si="1"/>
        <v>129.10917000000001</v>
      </c>
      <c r="H30" s="18">
        <f t="shared" si="2"/>
        <v>73.776668571428573</v>
      </c>
      <c r="I30" s="18">
        <v>175000</v>
      </c>
      <c r="J30" s="18">
        <v>129109.17</v>
      </c>
    </row>
    <row r="31" spans="1:10" ht="45" outlineLevel="5" x14ac:dyDescent="0.2">
      <c r="A31" s="5" t="s">
        <v>6</v>
      </c>
      <c r="B31" s="5" t="s">
        <v>8</v>
      </c>
      <c r="C31" s="5" t="s">
        <v>26</v>
      </c>
      <c r="D31" s="5" t="s">
        <v>34</v>
      </c>
      <c r="E31" s="6" t="s">
        <v>35</v>
      </c>
      <c r="F31" s="7">
        <f t="shared" si="0"/>
        <v>269.84325000000001</v>
      </c>
      <c r="G31" s="7">
        <f t="shared" si="1"/>
        <v>269.84325000000001</v>
      </c>
      <c r="H31" s="18">
        <f t="shared" si="2"/>
        <v>100</v>
      </c>
      <c r="I31" s="18">
        <v>269843.25</v>
      </c>
      <c r="J31" s="18">
        <v>269843.25</v>
      </c>
    </row>
    <row r="32" spans="1:10" ht="22.5" outlineLevel="5" x14ac:dyDescent="0.2">
      <c r="A32" s="5" t="s">
        <v>6</v>
      </c>
      <c r="B32" s="5" t="s">
        <v>8</v>
      </c>
      <c r="C32" s="5" t="s">
        <v>26</v>
      </c>
      <c r="D32" s="5" t="s">
        <v>36</v>
      </c>
      <c r="E32" s="6" t="s">
        <v>37</v>
      </c>
      <c r="F32" s="7">
        <f t="shared" si="0"/>
        <v>161.37870000000001</v>
      </c>
      <c r="G32" s="7">
        <f t="shared" si="1"/>
        <v>99.387619999999998</v>
      </c>
      <c r="H32" s="18">
        <f t="shared" si="2"/>
        <v>61.586578650094459</v>
      </c>
      <c r="I32" s="18">
        <v>161378.70000000001</v>
      </c>
      <c r="J32" s="18">
        <v>99387.62</v>
      </c>
    </row>
    <row r="33" spans="1:10" outlineLevel="5" x14ac:dyDescent="0.2">
      <c r="A33" s="5" t="s">
        <v>6</v>
      </c>
      <c r="B33" s="5" t="s">
        <v>8</v>
      </c>
      <c r="C33" s="5" t="s">
        <v>26</v>
      </c>
      <c r="D33" s="5" t="s">
        <v>38</v>
      </c>
      <c r="E33" s="6" t="s">
        <v>39</v>
      </c>
      <c r="F33" s="7">
        <f t="shared" si="0"/>
        <v>5.7679999999999998</v>
      </c>
      <c r="G33" s="7">
        <f t="shared" si="1"/>
        <v>1.768</v>
      </c>
      <c r="H33" s="18">
        <f t="shared" si="2"/>
        <v>30.651872399445217</v>
      </c>
      <c r="I33" s="18">
        <v>5768</v>
      </c>
      <c r="J33" s="18">
        <v>1768</v>
      </c>
    </row>
    <row r="34" spans="1:10" outlineLevel="5" x14ac:dyDescent="0.2">
      <c r="A34" s="5" t="s">
        <v>6</v>
      </c>
      <c r="B34" s="5" t="s">
        <v>8</v>
      </c>
      <c r="C34" s="5" t="s">
        <v>26</v>
      </c>
      <c r="D34" s="5" t="s">
        <v>40</v>
      </c>
      <c r="E34" s="6" t="s">
        <v>41</v>
      </c>
      <c r="F34" s="7">
        <f t="shared" si="0"/>
        <v>182.85329999999999</v>
      </c>
      <c r="G34" s="7">
        <f t="shared" si="1"/>
        <v>182.64644000000001</v>
      </c>
      <c r="H34" s="18">
        <f t="shared" si="2"/>
        <v>99.886871060024632</v>
      </c>
      <c r="I34" s="18">
        <v>182853.3</v>
      </c>
      <c r="J34" s="18">
        <v>182646.44</v>
      </c>
    </row>
    <row r="35" spans="1:10" ht="56.25" outlineLevel="4" x14ac:dyDescent="0.2">
      <c r="A35" s="1" t="s">
        <v>6</v>
      </c>
      <c r="B35" s="2" t="s">
        <v>8</v>
      </c>
      <c r="C35" s="2" t="s">
        <v>42</v>
      </c>
      <c r="D35" s="2"/>
      <c r="E35" s="3" t="s">
        <v>43</v>
      </c>
      <c r="F35" s="4">
        <f t="shared" si="0"/>
        <v>70</v>
      </c>
      <c r="G35" s="4">
        <f t="shared" si="1"/>
        <v>67.88</v>
      </c>
      <c r="H35" s="17">
        <f t="shared" si="2"/>
        <v>96.971428571428561</v>
      </c>
      <c r="I35" s="17">
        <v>70000</v>
      </c>
      <c r="J35" s="17">
        <v>67880</v>
      </c>
    </row>
    <row r="36" spans="1:10" outlineLevel="5" x14ac:dyDescent="0.2">
      <c r="A36" s="5" t="s">
        <v>6</v>
      </c>
      <c r="B36" s="5" t="s">
        <v>8</v>
      </c>
      <c r="C36" s="5" t="s">
        <v>42</v>
      </c>
      <c r="D36" s="5" t="s">
        <v>30</v>
      </c>
      <c r="E36" s="6" t="s">
        <v>31</v>
      </c>
      <c r="F36" s="7">
        <f t="shared" si="0"/>
        <v>70</v>
      </c>
      <c r="G36" s="7">
        <f t="shared" si="1"/>
        <v>67.88</v>
      </c>
      <c r="H36" s="18">
        <f t="shared" si="2"/>
        <v>96.971428571428561</v>
      </c>
      <c r="I36" s="18">
        <v>70000</v>
      </c>
      <c r="J36" s="18">
        <v>67880</v>
      </c>
    </row>
    <row r="37" spans="1:10" ht="33.75" outlineLevel="4" x14ac:dyDescent="0.2">
      <c r="A37" s="1" t="s">
        <v>6</v>
      </c>
      <c r="B37" s="2" t="s">
        <v>8</v>
      </c>
      <c r="C37" s="2" t="s">
        <v>44</v>
      </c>
      <c r="D37" s="2"/>
      <c r="E37" s="3" t="s">
        <v>23</v>
      </c>
      <c r="F37" s="4">
        <f t="shared" si="0"/>
        <v>24</v>
      </c>
      <c r="G37" s="4">
        <f t="shared" si="1"/>
        <v>24</v>
      </c>
      <c r="H37" s="17">
        <f t="shared" si="2"/>
        <v>100</v>
      </c>
      <c r="I37" s="17">
        <v>24000</v>
      </c>
      <c r="J37" s="17">
        <v>24000</v>
      </c>
    </row>
    <row r="38" spans="1:10" ht="22.5" outlineLevel="5" x14ac:dyDescent="0.2">
      <c r="A38" s="5" t="s">
        <v>6</v>
      </c>
      <c r="B38" s="5" t="s">
        <v>8</v>
      </c>
      <c r="C38" s="5" t="s">
        <v>44</v>
      </c>
      <c r="D38" s="5" t="s">
        <v>16</v>
      </c>
      <c r="E38" s="6" t="s">
        <v>17</v>
      </c>
      <c r="F38" s="7">
        <f t="shared" si="0"/>
        <v>24</v>
      </c>
      <c r="G38" s="7">
        <f t="shared" si="1"/>
        <v>24</v>
      </c>
      <c r="H38" s="18">
        <f t="shared" si="2"/>
        <v>100</v>
      </c>
      <c r="I38" s="18">
        <v>24000</v>
      </c>
      <c r="J38" s="18">
        <v>24000</v>
      </c>
    </row>
    <row r="39" spans="1:10" ht="101.25" outlineLevel="4" x14ac:dyDescent="0.2">
      <c r="A39" s="1" t="s">
        <v>6</v>
      </c>
      <c r="B39" s="2" t="s">
        <v>8</v>
      </c>
      <c r="C39" s="2" t="s">
        <v>45</v>
      </c>
      <c r="D39" s="2"/>
      <c r="E39" s="3" t="s">
        <v>46</v>
      </c>
      <c r="F39" s="4">
        <f t="shared" si="0"/>
        <v>3.52</v>
      </c>
      <c r="G39" s="4">
        <f t="shared" si="1"/>
        <v>3.52</v>
      </c>
      <c r="H39" s="17">
        <f t="shared" si="2"/>
        <v>100</v>
      </c>
      <c r="I39" s="17">
        <v>3520</v>
      </c>
      <c r="J39" s="17">
        <v>3520</v>
      </c>
    </row>
    <row r="40" spans="1:10" outlineLevel="5" x14ac:dyDescent="0.2">
      <c r="A40" s="5" t="s">
        <v>6</v>
      </c>
      <c r="B40" s="5" t="s">
        <v>8</v>
      </c>
      <c r="C40" s="5" t="s">
        <v>45</v>
      </c>
      <c r="D40" s="5" t="s">
        <v>30</v>
      </c>
      <c r="E40" s="6" t="s">
        <v>31</v>
      </c>
      <c r="F40" s="7">
        <f t="shared" si="0"/>
        <v>3.52</v>
      </c>
      <c r="G40" s="7">
        <f t="shared" si="1"/>
        <v>3.52</v>
      </c>
      <c r="H40" s="18">
        <f t="shared" si="2"/>
        <v>100</v>
      </c>
      <c r="I40" s="18">
        <v>3520</v>
      </c>
      <c r="J40" s="18">
        <v>3520</v>
      </c>
    </row>
    <row r="41" spans="1:10" ht="56.25" outlineLevel="1" x14ac:dyDescent="0.2">
      <c r="A41" s="1" t="s">
        <v>6</v>
      </c>
      <c r="B41" s="2" t="s">
        <v>47</v>
      </c>
      <c r="C41" s="2"/>
      <c r="D41" s="2"/>
      <c r="E41" s="3" t="s">
        <v>48</v>
      </c>
      <c r="F41" s="4">
        <f t="shared" si="0"/>
        <v>273.75</v>
      </c>
      <c r="G41" s="4">
        <f t="shared" si="1"/>
        <v>205.3125</v>
      </c>
      <c r="H41" s="17">
        <f t="shared" si="2"/>
        <v>75</v>
      </c>
      <c r="I41" s="17">
        <v>273750</v>
      </c>
      <c r="J41" s="17">
        <v>205312.5</v>
      </c>
    </row>
    <row r="42" spans="1:10" outlineLevel="2" x14ac:dyDescent="0.2">
      <c r="A42" s="1" t="s">
        <v>6</v>
      </c>
      <c r="B42" s="2" t="s">
        <v>47</v>
      </c>
      <c r="C42" s="2" t="s">
        <v>49</v>
      </c>
      <c r="D42" s="2"/>
      <c r="E42" s="3" t="s">
        <v>50</v>
      </c>
      <c r="F42" s="4">
        <f t="shared" si="0"/>
        <v>273.75</v>
      </c>
      <c r="G42" s="4">
        <f t="shared" si="1"/>
        <v>205.3125</v>
      </c>
      <c r="H42" s="17">
        <f t="shared" si="2"/>
        <v>75</v>
      </c>
      <c r="I42" s="17">
        <v>273750</v>
      </c>
      <c r="J42" s="17">
        <v>205312.5</v>
      </c>
    </row>
    <row r="43" spans="1:10" outlineLevel="3" x14ac:dyDescent="0.2">
      <c r="A43" s="1" t="s">
        <v>6</v>
      </c>
      <c r="B43" s="2" t="s">
        <v>47</v>
      </c>
      <c r="C43" s="2" t="s">
        <v>51</v>
      </c>
      <c r="D43" s="2"/>
      <c r="E43" s="3" t="s">
        <v>52</v>
      </c>
      <c r="F43" s="4">
        <f t="shared" si="0"/>
        <v>273.75</v>
      </c>
      <c r="G43" s="4">
        <f t="shared" si="1"/>
        <v>205.3125</v>
      </c>
      <c r="H43" s="17">
        <f t="shared" si="2"/>
        <v>75</v>
      </c>
      <c r="I43" s="17">
        <v>273750</v>
      </c>
      <c r="J43" s="17">
        <v>205312.5</v>
      </c>
    </row>
    <row r="44" spans="1:10" ht="45" outlineLevel="4" x14ac:dyDescent="0.2">
      <c r="A44" s="1" t="s">
        <v>6</v>
      </c>
      <c r="B44" s="2" t="s">
        <v>47</v>
      </c>
      <c r="C44" s="2" t="s">
        <v>53</v>
      </c>
      <c r="D44" s="2"/>
      <c r="E44" s="3" t="s">
        <v>54</v>
      </c>
      <c r="F44" s="4">
        <f t="shared" si="0"/>
        <v>126.8</v>
      </c>
      <c r="G44" s="4">
        <f t="shared" si="1"/>
        <v>95.1</v>
      </c>
      <c r="H44" s="17">
        <f t="shared" si="2"/>
        <v>75</v>
      </c>
      <c r="I44" s="17">
        <v>126800</v>
      </c>
      <c r="J44" s="17">
        <v>95100</v>
      </c>
    </row>
    <row r="45" spans="1:10" outlineLevel="5" x14ac:dyDescent="0.2">
      <c r="A45" s="5" t="s">
        <v>6</v>
      </c>
      <c r="B45" s="5" t="s">
        <v>47</v>
      </c>
      <c r="C45" s="5" t="s">
        <v>53</v>
      </c>
      <c r="D45" s="5" t="s">
        <v>55</v>
      </c>
      <c r="E45" s="6" t="s">
        <v>56</v>
      </c>
      <c r="F45" s="7">
        <f t="shared" si="0"/>
        <v>126.8</v>
      </c>
      <c r="G45" s="7">
        <f t="shared" si="1"/>
        <v>95.1</v>
      </c>
      <c r="H45" s="18">
        <f t="shared" si="2"/>
        <v>75</v>
      </c>
      <c r="I45" s="18">
        <v>126800</v>
      </c>
      <c r="J45" s="18">
        <v>95100</v>
      </c>
    </row>
    <row r="46" spans="1:10" ht="56.25" outlineLevel="4" x14ac:dyDescent="0.2">
      <c r="A46" s="1" t="s">
        <v>6</v>
      </c>
      <c r="B46" s="2" t="s">
        <v>47</v>
      </c>
      <c r="C46" s="2" t="s">
        <v>57</v>
      </c>
      <c r="D46" s="2"/>
      <c r="E46" s="3" t="s">
        <v>58</v>
      </c>
      <c r="F46" s="4">
        <f t="shared" si="0"/>
        <v>56.15</v>
      </c>
      <c r="G46" s="4">
        <f t="shared" si="1"/>
        <v>42.112499999999997</v>
      </c>
      <c r="H46" s="17">
        <f t="shared" si="2"/>
        <v>75</v>
      </c>
      <c r="I46" s="17">
        <v>56150</v>
      </c>
      <c r="J46" s="17">
        <v>42112.5</v>
      </c>
    </row>
    <row r="47" spans="1:10" outlineLevel="5" x14ac:dyDescent="0.2">
      <c r="A47" s="5" t="s">
        <v>6</v>
      </c>
      <c r="B47" s="5" t="s">
        <v>47</v>
      </c>
      <c r="C47" s="5" t="s">
        <v>57</v>
      </c>
      <c r="D47" s="5" t="s">
        <v>55</v>
      </c>
      <c r="E47" s="6" t="s">
        <v>56</v>
      </c>
      <c r="F47" s="7">
        <f t="shared" si="0"/>
        <v>56.15</v>
      </c>
      <c r="G47" s="7">
        <f t="shared" si="1"/>
        <v>42.112499999999997</v>
      </c>
      <c r="H47" s="18">
        <f t="shared" si="2"/>
        <v>75</v>
      </c>
      <c r="I47" s="18">
        <v>56150</v>
      </c>
      <c r="J47" s="18">
        <v>42112.5</v>
      </c>
    </row>
    <row r="48" spans="1:10" ht="78.75" outlineLevel="4" x14ac:dyDescent="0.2">
      <c r="A48" s="1" t="s">
        <v>6</v>
      </c>
      <c r="B48" s="2" t="s">
        <v>47</v>
      </c>
      <c r="C48" s="2" t="s">
        <v>59</v>
      </c>
      <c r="D48" s="2"/>
      <c r="E48" s="3" t="s">
        <v>60</v>
      </c>
      <c r="F48" s="4">
        <f t="shared" si="0"/>
        <v>90.8</v>
      </c>
      <c r="G48" s="4">
        <f t="shared" si="1"/>
        <v>68.099999999999994</v>
      </c>
      <c r="H48" s="17">
        <f t="shared" si="2"/>
        <v>75</v>
      </c>
      <c r="I48" s="17">
        <v>90800</v>
      </c>
      <c r="J48" s="17">
        <v>68100</v>
      </c>
    </row>
    <row r="49" spans="1:10" outlineLevel="5" x14ac:dyDescent="0.2">
      <c r="A49" s="5" t="s">
        <v>6</v>
      </c>
      <c r="B49" s="5" t="s">
        <v>47</v>
      </c>
      <c r="C49" s="5" t="s">
        <v>59</v>
      </c>
      <c r="D49" s="5" t="s">
        <v>55</v>
      </c>
      <c r="E49" s="6" t="s">
        <v>56</v>
      </c>
      <c r="F49" s="7">
        <f t="shared" si="0"/>
        <v>90.8</v>
      </c>
      <c r="G49" s="7">
        <f t="shared" si="1"/>
        <v>68.099999999999994</v>
      </c>
      <c r="H49" s="18">
        <f t="shared" si="2"/>
        <v>75</v>
      </c>
      <c r="I49" s="18">
        <v>90800</v>
      </c>
      <c r="J49" s="18">
        <v>68100</v>
      </c>
    </row>
    <row r="50" spans="1:10" outlineLevel="1" x14ac:dyDescent="0.2">
      <c r="A50" s="1" t="s">
        <v>6</v>
      </c>
      <c r="B50" s="2" t="s">
        <v>61</v>
      </c>
      <c r="C50" s="2"/>
      <c r="D50" s="2"/>
      <c r="E50" s="3" t="s">
        <v>62</v>
      </c>
      <c r="F50" s="4">
        <f t="shared" si="0"/>
        <v>50</v>
      </c>
      <c r="G50" s="4">
        <f t="shared" si="1"/>
        <v>0</v>
      </c>
      <c r="H50" s="17">
        <f t="shared" si="2"/>
        <v>0</v>
      </c>
      <c r="I50" s="17">
        <v>50000</v>
      </c>
      <c r="J50" s="17">
        <v>0</v>
      </c>
    </row>
    <row r="51" spans="1:10" outlineLevel="2" x14ac:dyDescent="0.2">
      <c r="A51" s="1" t="s">
        <v>6</v>
      </c>
      <c r="B51" s="2" t="s">
        <v>61</v>
      </c>
      <c r="C51" s="2" t="s">
        <v>49</v>
      </c>
      <c r="D51" s="2"/>
      <c r="E51" s="3" t="s">
        <v>50</v>
      </c>
      <c r="F51" s="4">
        <f t="shared" si="0"/>
        <v>50</v>
      </c>
      <c r="G51" s="4">
        <f t="shared" si="1"/>
        <v>0</v>
      </c>
      <c r="H51" s="17">
        <f t="shared" si="2"/>
        <v>0</v>
      </c>
      <c r="I51" s="17">
        <v>50000</v>
      </c>
      <c r="J51" s="17">
        <v>0</v>
      </c>
    </row>
    <row r="52" spans="1:10" outlineLevel="3" x14ac:dyDescent="0.2">
      <c r="A52" s="1" t="s">
        <v>6</v>
      </c>
      <c r="B52" s="2" t="s">
        <v>61</v>
      </c>
      <c r="C52" s="2" t="s">
        <v>51</v>
      </c>
      <c r="D52" s="2"/>
      <c r="E52" s="3" t="s">
        <v>52</v>
      </c>
      <c r="F52" s="4">
        <f t="shared" si="0"/>
        <v>50</v>
      </c>
      <c r="G52" s="4">
        <f t="shared" si="1"/>
        <v>0</v>
      </c>
      <c r="H52" s="17">
        <f t="shared" si="2"/>
        <v>0</v>
      </c>
      <c r="I52" s="17">
        <v>50000</v>
      </c>
      <c r="J52" s="17">
        <v>0</v>
      </c>
    </row>
    <row r="53" spans="1:10" ht="33.75" outlineLevel="4" x14ac:dyDescent="0.2">
      <c r="A53" s="1" t="s">
        <v>6</v>
      </c>
      <c r="B53" s="2" t="s">
        <v>61</v>
      </c>
      <c r="C53" s="2" t="s">
        <v>63</v>
      </c>
      <c r="D53" s="2"/>
      <c r="E53" s="3" t="s">
        <v>64</v>
      </c>
      <c r="F53" s="4">
        <f t="shared" si="0"/>
        <v>50</v>
      </c>
      <c r="G53" s="4">
        <f t="shared" si="1"/>
        <v>0</v>
      </c>
      <c r="H53" s="17">
        <f t="shared" si="2"/>
        <v>0</v>
      </c>
      <c r="I53" s="17">
        <v>50000</v>
      </c>
      <c r="J53" s="17">
        <v>0</v>
      </c>
    </row>
    <row r="54" spans="1:10" outlineLevel="5" x14ac:dyDescent="0.2">
      <c r="A54" s="5" t="s">
        <v>6</v>
      </c>
      <c r="B54" s="5" t="s">
        <v>61</v>
      </c>
      <c r="C54" s="5" t="s">
        <v>63</v>
      </c>
      <c r="D54" s="5" t="s">
        <v>65</v>
      </c>
      <c r="E54" s="6" t="s">
        <v>66</v>
      </c>
      <c r="F54" s="7">
        <f t="shared" si="0"/>
        <v>50</v>
      </c>
      <c r="G54" s="7">
        <f t="shared" si="1"/>
        <v>0</v>
      </c>
      <c r="H54" s="18">
        <f t="shared" si="2"/>
        <v>0</v>
      </c>
      <c r="I54" s="18">
        <v>50000</v>
      </c>
      <c r="J54" s="18">
        <v>0</v>
      </c>
    </row>
    <row r="55" spans="1:10" ht="22.5" outlineLevel="1" x14ac:dyDescent="0.2">
      <c r="A55" s="1" t="s">
        <v>6</v>
      </c>
      <c r="B55" s="2" t="s">
        <v>67</v>
      </c>
      <c r="C55" s="2"/>
      <c r="D55" s="2"/>
      <c r="E55" s="3" t="s">
        <v>68</v>
      </c>
      <c r="F55" s="4">
        <f t="shared" si="0"/>
        <v>140.001</v>
      </c>
      <c r="G55" s="4">
        <f t="shared" si="1"/>
        <v>73.818399999999997</v>
      </c>
      <c r="H55" s="17">
        <f t="shared" si="2"/>
        <v>52.727051949628923</v>
      </c>
      <c r="I55" s="17">
        <v>140001</v>
      </c>
      <c r="J55" s="17">
        <v>73818.399999999994</v>
      </c>
    </row>
    <row r="56" spans="1:10" outlineLevel="2" x14ac:dyDescent="0.2">
      <c r="A56" s="1" t="s">
        <v>6</v>
      </c>
      <c r="B56" s="2" t="s">
        <v>67</v>
      </c>
      <c r="C56" s="2" t="s">
        <v>49</v>
      </c>
      <c r="D56" s="2"/>
      <c r="E56" s="3" t="s">
        <v>50</v>
      </c>
      <c r="F56" s="4">
        <f t="shared" si="0"/>
        <v>140.001</v>
      </c>
      <c r="G56" s="4">
        <f t="shared" si="1"/>
        <v>73.818399999999997</v>
      </c>
      <c r="H56" s="17">
        <f t="shared" si="2"/>
        <v>52.727051949628923</v>
      </c>
      <c r="I56" s="17">
        <v>140001</v>
      </c>
      <c r="J56" s="17">
        <v>73818.399999999994</v>
      </c>
    </row>
    <row r="57" spans="1:10" outlineLevel="3" x14ac:dyDescent="0.2">
      <c r="A57" s="1" t="s">
        <v>6</v>
      </c>
      <c r="B57" s="2" t="s">
        <v>67</v>
      </c>
      <c r="C57" s="2" t="s">
        <v>51</v>
      </c>
      <c r="D57" s="2"/>
      <c r="E57" s="3" t="s">
        <v>52</v>
      </c>
      <c r="F57" s="4">
        <f t="shared" si="0"/>
        <v>140.001</v>
      </c>
      <c r="G57" s="4">
        <f t="shared" si="1"/>
        <v>73.818399999999997</v>
      </c>
      <c r="H57" s="17">
        <f t="shared" si="2"/>
        <v>52.727051949628923</v>
      </c>
      <c r="I57" s="17">
        <v>140001</v>
      </c>
      <c r="J57" s="17">
        <v>73818.399999999994</v>
      </c>
    </row>
    <row r="58" spans="1:10" ht="67.5" outlineLevel="4" x14ac:dyDescent="0.2">
      <c r="A58" s="1" t="s">
        <v>6</v>
      </c>
      <c r="B58" s="2" t="s">
        <v>67</v>
      </c>
      <c r="C58" s="2" t="s">
        <v>69</v>
      </c>
      <c r="D58" s="2"/>
      <c r="E58" s="3" t="s">
        <v>70</v>
      </c>
      <c r="F58" s="4">
        <f t="shared" si="0"/>
        <v>50</v>
      </c>
      <c r="G58" s="4">
        <f t="shared" si="1"/>
        <v>24</v>
      </c>
      <c r="H58" s="17">
        <f t="shared" si="2"/>
        <v>48</v>
      </c>
      <c r="I58" s="17">
        <v>50000</v>
      </c>
      <c r="J58" s="17">
        <v>24000</v>
      </c>
    </row>
    <row r="59" spans="1:10" outlineLevel="5" x14ac:dyDescent="0.2">
      <c r="A59" s="5" t="s">
        <v>6</v>
      </c>
      <c r="B59" s="5" t="s">
        <v>67</v>
      </c>
      <c r="C59" s="5" t="s">
        <v>69</v>
      </c>
      <c r="D59" s="5" t="s">
        <v>30</v>
      </c>
      <c r="E59" s="6" t="s">
        <v>31</v>
      </c>
      <c r="F59" s="7">
        <f t="shared" si="0"/>
        <v>50</v>
      </c>
      <c r="G59" s="7">
        <f t="shared" si="1"/>
        <v>24</v>
      </c>
      <c r="H59" s="18">
        <f t="shared" si="2"/>
        <v>48</v>
      </c>
      <c r="I59" s="18">
        <v>50000</v>
      </c>
      <c r="J59" s="18">
        <v>24000</v>
      </c>
    </row>
    <row r="60" spans="1:10" ht="45" outlineLevel="4" x14ac:dyDescent="0.2">
      <c r="A60" s="1" t="s">
        <v>6</v>
      </c>
      <c r="B60" s="2" t="s">
        <v>67</v>
      </c>
      <c r="C60" s="2" t="s">
        <v>71</v>
      </c>
      <c r="D60" s="2"/>
      <c r="E60" s="3" t="s">
        <v>72</v>
      </c>
      <c r="F60" s="4">
        <f t="shared" si="0"/>
        <v>20.001000000000001</v>
      </c>
      <c r="G60" s="4">
        <f t="shared" si="1"/>
        <v>15.8184</v>
      </c>
      <c r="H60" s="17">
        <f t="shared" si="2"/>
        <v>79.088045597720111</v>
      </c>
      <c r="I60" s="17">
        <v>20001</v>
      </c>
      <c r="J60" s="17">
        <v>15818.4</v>
      </c>
    </row>
    <row r="61" spans="1:10" outlineLevel="5" x14ac:dyDescent="0.2">
      <c r="A61" s="5" t="s">
        <v>6</v>
      </c>
      <c r="B61" s="5" t="s">
        <v>67</v>
      </c>
      <c r="C61" s="5" t="s">
        <v>71</v>
      </c>
      <c r="D61" s="5" t="s">
        <v>30</v>
      </c>
      <c r="E61" s="6" t="s">
        <v>31</v>
      </c>
      <c r="F61" s="7">
        <f t="shared" si="0"/>
        <v>1E-3</v>
      </c>
      <c r="G61" s="7">
        <f t="shared" si="1"/>
        <v>0</v>
      </c>
      <c r="H61" s="18">
        <f t="shared" si="2"/>
        <v>0</v>
      </c>
      <c r="I61" s="18">
        <v>1</v>
      </c>
      <c r="J61" s="18">
        <v>0</v>
      </c>
    </row>
    <row r="62" spans="1:10" outlineLevel="5" x14ac:dyDescent="0.2">
      <c r="A62" s="5" t="s">
        <v>6</v>
      </c>
      <c r="B62" s="5" t="s">
        <v>67</v>
      </c>
      <c r="C62" s="5" t="s">
        <v>71</v>
      </c>
      <c r="D62" s="5" t="s">
        <v>40</v>
      </c>
      <c r="E62" s="6" t="s">
        <v>41</v>
      </c>
      <c r="F62" s="7">
        <f t="shared" si="0"/>
        <v>20</v>
      </c>
      <c r="G62" s="7">
        <f t="shared" si="1"/>
        <v>15.8184</v>
      </c>
      <c r="H62" s="18">
        <f t="shared" si="2"/>
        <v>79.092000000000013</v>
      </c>
      <c r="I62" s="18">
        <v>20000</v>
      </c>
      <c r="J62" s="18">
        <v>15818.4</v>
      </c>
    </row>
    <row r="63" spans="1:10" ht="78.75" outlineLevel="4" x14ac:dyDescent="0.2">
      <c r="A63" s="1" t="s">
        <v>6</v>
      </c>
      <c r="B63" s="2" t="s">
        <v>67</v>
      </c>
      <c r="C63" s="2" t="s">
        <v>73</v>
      </c>
      <c r="D63" s="2"/>
      <c r="E63" s="3" t="s">
        <v>74</v>
      </c>
      <c r="F63" s="4">
        <f t="shared" si="0"/>
        <v>70</v>
      </c>
      <c r="G63" s="4">
        <f t="shared" si="1"/>
        <v>34</v>
      </c>
      <c r="H63" s="17">
        <f t="shared" si="2"/>
        <v>48.571428571428569</v>
      </c>
      <c r="I63" s="17">
        <v>70000</v>
      </c>
      <c r="J63" s="17">
        <v>34000</v>
      </c>
    </row>
    <row r="64" spans="1:10" outlineLevel="5" x14ac:dyDescent="0.2">
      <c r="A64" s="5" t="s">
        <v>6</v>
      </c>
      <c r="B64" s="5" t="s">
        <v>67</v>
      </c>
      <c r="C64" s="5" t="s">
        <v>73</v>
      </c>
      <c r="D64" s="5" t="s">
        <v>30</v>
      </c>
      <c r="E64" s="6" t="s">
        <v>31</v>
      </c>
      <c r="F64" s="7">
        <f t="shared" si="0"/>
        <v>70</v>
      </c>
      <c r="G64" s="7">
        <f t="shared" si="1"/>
        <v>34</v>
      </c>
      <c r="H64" s="18">
        <f t="shared" si="2"/>
        <v>48.571428571428569</v>
      </c>
      <c r="I64" s="18">
        <v>70000</v>
      </c>
      <c r="J64" s="18">
        <v>34000</v>
      </c>
    </row>
    <row r="65" spans="1:10" ht="22.5" outlineLevel="1" x14ac:dyDescent="0.2">
      <c r="A65" s="1" t="s">
        <v>6</v>
      </c>
      <c r="B65" s="2" t="s">
        <v>75</v>
      </c>
      <c r="C65" s="2"/>
      <c r="D65" s="2"/>
      <c r="E65" s="3" t="s">
        <v>76</v>
      </c>
      <c r="F65" s="4">
        <f t="shared" si="0"/>
        <v>297.39999999999998</v>
      </c>
      <c r="G65" s="4">
        <f t="shared" si="1"/>
        <v>207.6662</v>
      </c>
      <c r="H65" s="17">
        <f t="shared" si="2"/>
        <v>69.827236045729663</v>
      </c>
      <c r="I65" s="17">
        <v>297400</v>
      </c>
      <c r="J65" s="17">
        <v>207666.2</v>
      </c>
    </row>
    <row r="66" spans="1:10" outlineLevel="2" x14ac:dyDescent="0.2">
      <c r="A66" s="1" t="s">
        <v>6</v>
      </c>
      <c r="B66" s="2" t="s">
        <v>75</v>
      </c>
      <c r="C66" s="2" t="s">
        <v>49</v>
      </c>
      <c r="D66" s="2"/>
      <c r="E66" s="3" t="s">
        <v>50</v>
      </c>
      <c r="F66" s="4">
        <f t="shared" si="0"/>
        <v>297.39999999999998</v>
      </c>
      <c r="G66" s="4">
        <f t="shared" si="1"/>
        <v>207.6662</v>
      </c>
      <c r="H66" s="17">
        <f t="shared" si="2"/>
        <v>69.827236045729663</v>
      </c>
      <c r="I66" s="17">
        <v>297400</v>
      </c>
      <c r="J66" s="17">
        <v>207666.2</v>
      </c>
    </row>
    <row r="67" spans="1:10" outlineLevel="3" x14ac:dyDescent="0.2">
      <c r="A67" s="1" t="s">
        <v>6</v>
      </c>
      <c r="B67" s="2" t="s">
        <v>75</v>
      </c>
      <c r="C67" s="2" t="s">
        <v>51</v>
      </c>
      <c r="D67" s="2"/>
      <c r="E67" s="3" t="s">
        <v>52</v>
      </c>
      <c r="F67" s="4">
        <f t="shared" si="0"/>
        <v>297.39999999999998</v>
      </c>
      <c r="G67" s="4">
        <f t="shared" si="1"/>
        <v>207.6662</v>
      </c>
      <c r="H67" s="17">
        <f t="shared" si="2"/>
        <v>69.827236045729663</v>
      </c>
      <c r="I67" s="17">
        <v>297400</v>
      </c>
      <c r="J67" s="17">
        <v>207666.2</v>
      </c>
    </row>
    <row r="68" spans="1:10" ht="56.25" outlineLevel="4" x14ac:dyDescent="0.2">
      <c r="A68" s="1" t="s">
        <v>6</v>
      </c>
      <c r="B68" s="2" t="s">
        <v>75</v>
      </c>
      <c r="C68" s="2" t="s">
        <v>77</v>
      </c>
      <c r="D68" s="2"/>
      <c r="E68" s="3" t="s">
        <v>78</v>
      </c>
      <c r="F68" s="4">
        <f t="shared" si="0"/>
        <v>297.39999999999998</v>
      </c>
      <c r="G68" s="4">
        <f t="shared" si="1"/>
        <v>207.6662</v>
      </c>
      <c r="H68" s="17">
        <f t="shared" si="2"/>
        <v>69.827236045729663</v>
      </c>
      <c r="I68" s="17">
        <v>297400</v>
      </c>
      <c r="J68" s="17">
        <v>207666.2</v>
      </c>
    </row>
    <row r="69" spans="1:10" ht="22.5" outlineLevel="5" x14ac:dyDescent="0.2">
      <c r="A69" s="5" t="s">
        <v>6</v>
      </c>
      <c r="B69" s="5" t="s">
        <v>75</v>
      </c>
      <c r="C69" s="5" t="s">
        <v>77</v>
      </c>
      <c r="D69" s="5" t="s">
        <v>16</v>
      </c>
      <c r="E69" s="6" t="s">
        <v>17</v>
      </c>
      <c r="F69" s="7">
        <f t="shared" si="0"/>
        <v>228.41782000000001</v>
      </c>
      <c r="G69" s="7">
        <f t="shared" si="1"/>
        <v>161.30266</v>
      </c>
      <c r="H69" s="18">
        <f t="shared" si="2"/>
        <v>70.617371271645965</v>
      </c>
      <c r="I69" s="18">
        <v>228417.82</v>
      </c>
      <c r="J69" s="18">
        <v>161302.66</v>
      </c>
    </row>
    <row r="70" spans="1:10" ht="67.5" outlineLevel="5" x14ac:dyDescent="0.2">
      <c r="A70" s="5" t="s">
        <v>6</v>
      </c>
      <c r="B70" s="5" t="s">
        <v>75</v>
      </c>
      <c r="C70" s="5" t="s">
        <v>77</v>
      </c>
      <c r="D70" s="5" t="s">
        <v>18</v>
      </c>
      <c r="E70" s="6" t="s">
        <v>19</v>
      </c>
      <c r="F70" s="7">
        <f t="shared" si="0"/>
        <v>68.98218</v>
      </c>
      <c r="G70" s="7">
        <f t="shared" si="1"/>
        <v>46.36354</v>
      </c>
      <c r="H70" s="18">
        <f t="shared" si="2"/>
        <v>67.210894175858172</v>
      </c>
      <c r="I70" s="18">
        <v>68982.179999999993</v>
      </c>
      <c r="J70" s="18">
        <v>46363.54</v>
      </c>
    </row>
    <row r="71" spans="1:10" outlineLevel="1" x14ac:dyDescent="0.2">
      <c r="A71" s="1" t="s">
        <v>6</v>
      </c>
      <c r="B71" s="2" t="s">
        <v>79</v>
      </c>
      <c r="C71" s="2"/>
      <c r="D71" s="2"/>
      <c r="E71" s="3" t="s">
        <v>80</v>
      </c>
      <c r="F71" s="4">
        <f t="shared" si="0"/>
        <v>100</v>
      </c>
      <c r="G71" s="4">
        <f t="shared" si="1"/>
        <v>39.6</v>
      </c>
      <c r="H71" s="17">
        <f t="shared" si="2"/>
        <v>39.6</v>
      </c>
      <c r="I71" s="17">
        <v>100000</v>
      </c>
      <c r="J71" s="17">
        <v>39600</v>
      </c>
    </row>
    <row r="72" spans="1:10" outlineLevel="2" x14ac:dyDescent="0.2">
      <c r="A72" s="1" t="s">
        <v>6</v>
      </c>
      <c r="B72" s="2" t="s">
        <v>79</v>
      </c>
      <c r="C72" s="2" t="s">
        <v>49</v>
      </c>
      <c r="D72" s="2"/>
      <c r="E72" s="3" t="s">
        <v>50</v>
      </c>
      <c r="F72" s="4">
        <f t="shared" si="0"/>
        <v>100</v>
      </c>
      <c r="G72" s="4">
        <f t="shared" si="1"/>
        <v>39.6</v>
      </c>
      <c r="H72" s="17">
        <f t="shared" si="2"/>
        <v>39.6</v>
      </c>
      <c r="I72" s="17">
        <v>100000</v>
      </c>
      <c r="J72" s="17">
        <v>39600</v>
      </c>
    </row>
    <row r="73" spans="1:10" outlineLevel="3" x14ac:dyDescent="0.2">
      <c r="A73" s="1" t="s">
        <v>6</v>
      </c>
      <c r="B73" s="2" t="s">
        <v>79</v>
      </c>
      <c r="C73" s="2" t="s">
        <v>51</v>
      </c>
      <c r="D73" s="2"/>
      <c r="E73" s="3" t="s">
        <v>52</v>
      </c>
      <c r="F73" s="4">
        <f t="shared" si="0"/>
        <v>100</v>
      </c>
      <c r="G73" s="4">
        <f t="shared" si="1"/>
        <v>39.6</v>
      </c>
      <c r="H73" s="17">
        <f t="shared" si="2"/>
        <v>39.6</v>
      </c>
      <c r="I73" s="17">
        <v>100000</v>
      </c>
      <c r="J73" s="17">
        <v>39600</v>
      </c>
    </row>
    <row r="74" spans="1:10" ht="33.75" outlineLevel="4" x14ac:dyDescent="0.2">
      <c r="A74" s="1" t="s">
        <v>6</v>
      </c>
      <c r="B74" s="2" t="s">
        <v>79</v>
      </c>
      <c r="C74" s="2" t="s">
        <v>81</v>
      </c>
      <c r="D74" s="2"/>
      <c r="E74" s="3" t="s">
        <v>82</v>
      </c>
      <c r="F74" s="4">
        <f t="shared" si="0"/>
        <v>50</v>
      </c>
      <c r="G74" s="4">
        <f t="shared" si="1"/>
        <v>39.6</v>
      </c>
      <c r="H74" s="17">
        <f t="shared" si="2"/>
        <v>79.2</v>
      </c>
      <c r="I74" s="17">
        <v>50000</v>
      </c>
      <c r="J74" s="17">
        <v>39600</v>
      </c>
    </row>
    <row r="75" spans="1:10" outlineLevel="5" x14ac:dyDescent="0.2">
      <c r="A75" s="5" t="s">
        <v>6</v>
      </c>
      <c r="B75" s="5" t="s">
        <v>79</v>
      </c>
      <c r="C75" s="5" t="s">
        <v>81</v>
      </c>
      <c r="D75" s="5" t="s">
        <v>30</v>
      </c>
      <c r="E75" s="6" t="s">
        <v>31</v>
      </c>
      <c r="F75" s="7">
        <f t="shared" si="0"/>
        <v>50</v>
      </c>
      <c r="G75" s="7">
        <f t="shared" si="1"/>
        <v>39.6</v>
      </c>
      <c r="H75" s="18">
        <f t="shared" si="2"/>
        <v>79.2</v>
      </c>
      <c r="I75" s="18">
        <v>50000</v>
      </c>
      <c r="J75" s="18">
        <v>39600</v>
      </c>
    </row>
    <row r="76" spans="1:10" ht="45" outlineLevel="4" x14ac:dyDescent="0.2">
      <c r="A76" s="1" t="s">
        <v>6</v>
      </c>
      <c r="B76" s="2" t="s">
        <v>79</v>
      </c>
      <c r="C76" s="2" t="s">
        <v>83</v>
      </c>
      <c r="D76" s="2"/>
      <c r="E76" s="3" t="s">
        <v>84</v>
      </c>
      <c r="F76" s="4">
        <f t="shared" si="0"/>
        <v>50</v>
      </c>
      <c r="G76" s="4">
        <f t="shared" si="1"/>
        <v>0</v>
      </c>
      <c r="H76" s="17">
        <f t="shared" si="2"/>
        <v>0</v>
      </c>
      <c r="I76" s="17">
        <v>50000</v>
      </c>
      <c r="J76" s="17">
        <v>0</v>
      </c>
    </row>
    <row r="77" spans="1:10" outlineLevel="5" x14ac:dyDescent="0.2">
      <c r="A77" s="5" t="s">
        <v>6</v>
      </c>
      <c r="B77" s="5" t="s">
        <v>79</v>
      </c>
      <c r="C77" s="5" t="s">
        <v>83</v>
      </c>
      <c r="D77" s="5" t="s">
        <v>30</v>
      </c>
      <c r="E77" s="6" t="s">
        <v>31</v>
      </c>
      <c r="F77" s="7">
        <f t="shared" ref="F77:F140" si="3">I77/1000</f>
        <v>50</v>
      </c>
      <c r="G77" s="7">
        <f t="shared" ref="G77:G140" si="4">J77/1000</f>
        <v>0</v>
      </c>
      <c r="H77" s="18">
        <f t="shared" ref="H77:H140" si="5">G77/F77*100</f>
        <v>0</v>
      </c>
      <c r="I77" s="18">
        <v>50000</v>
      </c>
      <c r="J77" s="18">
        <v>0</v>
      </c>
    </row>
    <row r="78" spans="1:10" ht="22.5" outlineLevel="1" x14ac:dyDescent="0.2">
      <c r="A78" s="1" t="s">
        <v>6</v>
      </c>
      <c r="B78" s="2" t="s">
        <v>85</v>
      </c>
      <c r="C78" s="2"/>
      <c r="D78" s="2"/>
      <c r="E78" s="3" t="s">
        <v>86</v>
      </c>
      <c r="F78" s="4">
        <f t="shared" si="3"/>
        <v>13811.0561</v>
      </c>
      <c r="G78" s="4">
        <f t="shared" si="4"/>
        <v>7422.7870199999998</v>
      </c>
      <c r="H78" s="17">
        <f t="shared" si="5"/>
        <v>53.745252834068204</v>
      </c>
      <c r="I78" s="17">
        <v>13811056.1</v>
      </c>
      <c r="J78" s="17">
        <v>7422787.0199999996</v>
      </c>
    </row>
    <row r="79" spans="1:10" ht="101.25" outlineLevel="2" x14ac:dyDescent="0.2">
      <c r="A79" s="1" t="s">
        <v>6</v>
      </c>
      <c r="B79" s="2" t="s">
        <v>85</v>
      </c>
      <c r="C79" s="2" t="s">
        <v>87</v>
      </c>
      <c r="D79" s="2"/>
      <c r="E79" s="3" t="s">
        <v>88</v>
      </c>
      <c r="F79" s="4">
        <f t="shared" si="3"/>
        <v>13811.0561</v>
      </c>
      <c r="G79" s="4">
        <f t="shared" si="4"/>
        <v>7422.7870199999998</v>
      </c>
      <c r="H79" s="17">
        <f t="shared" si="5"/>
        <v>53.745252834068204</v>
      </c>
      <c r="I79" s="17">
        <v>13811056.1</v>
      </c>
      <c r="J79" s="17">
        <v>7422787.0199999996</v>
      </c>
    </row>
    <row r="80" spans="1:10" ht="146.25" outlineLevel="3" x14ac:dyDescent="0.2">
      <c r="A80" s="1" t="s">
        <v>6</v>
      </c>
      <c r="B80" s="2" t="s">
        <v>85</v>
      </c>
      <c r="C80" s="2" t="s">
        <v>89</v>
      </c>
      <c r="D80" s="2"/>
      <c r="E80" s="8" t="s">
        <v>90</v>
      </c>
      <c r="F80" s="4">
        <f t="shared" si="3"/>
        <v>13801.0561</v>
      </c>
      <c r="G80" s="4">
        <f t="shared" si="4"/>
        <v>7412.7870199999998</v>
      </c>
      <c r="H80" s="17">
        <f t="shared" si="5"/>
        <v>53.711737466236364</v>
      </c>
      <c r="I80" s="17">
        <v>13801056.1</v>
      </c>
      <c r="J80" s="17">
        <v>7412787.0199999996</v>
      </c>
    </row>
    <row r="81" spans="1:10" ht="168.75" outlineLevel="4" x14ac:dyDescent="0.2">
      <c r="A81" s="1" t="s">
        <v>6</v>
      </c>
      <c r="B81" s="2" t="s">
        <v>85</v>
      </c>
      <c r="C81" s="2" t="s">
        <v>91</v>
      </c>
      <c r="D81" s="2"/>
      <c r="E81" s="8" t="s">
        <v>92</v>
      </c>
      <c r="F81" s="4">
        <f t="shared" si="3"/>
        <v>100</v>
      </c>
      <c r="G81" s="4">
        <f t="shared" si="4"/>
        <v>26.79</v>
      </c>
      <c r="H81" s="17">
        <f t="shared" si="5"/>
        <v>26.789999999999996</v>
      </c>
      <c r="I81" s="17">
        <v>100000</v>
      </c>
      <c r="J81" s="17">
        <v>26790</v>
      </c>
    </row>
    <row r="82" spans="1:10" outlineLevel="5" x14ac:dyDescent="0.2">
      <c r="A82" s="5" t="s">
        <v>6</v>
      </c>
      <c r="B82" s="5" t="s">
        <v>85</v>
      </c>
      <c r="C82" s="5" t="s">
        <v>91</v>
      </c>
      <c r="D82" s="5" t="s">
        <v>30</v>
      </c>
      <c r="E82" s="6" t="s">
        <v>31</v>
      </c>
      <c r="F82" s="7">
        <f t="shared" si="3"/>
        <v>100</v>
      </c>
      <c r="G82" s="7">
        <f t="shared" si="4"/>
        <v>26.79</v>
      </c>
      <c r="H82" s="18">
        <f t="shared" si="5"/>
        <v>26.789999999999996</v>
      </c>
      <c r="I82" s="18">
        <v>100000</v>
      </c>
      <c r="J82" s="18">
        <v>26790</v>
      </c>
    </row>
    <row r="83" spans="1:10" ht="191.25" outlineLevel="4" x14ac:dyDescent="0.2">
      <c r="A83" s="1" t="s">
        <v>6</v>
      </c>
      <c r="B83" s="2" t="s">
        <v>85</v>
      </c>
      <c r="C83" s="2" t="s">
        <v>93</v>
      </c>
      <c r="D83" s="2"/>
      <c r="E83" s="8" t="s">
        <v>94</v>
      </c>
      <c r="F83" s="4">
        <f t="shared" si="3"/>
        <v>6477.1702999999998</v>
      </c>
      <c r="G83" s="4">
        <f t="shared" si="4"/>
        <v>2421.9875200000001</v>
      </c>
      <c r="H83" s="17">
        <f t="shared" si="5"/>
        <v>37.392679330972669</v>
      </c>
      <c r="I83" s="17">
        <v>6477170.2999999998</v>
      </c>
      <c r="J83" s="17">
        <v>2421987.52</v>
      </c>
    </row>
    <row r="84" spans="1:10" outlineLevel="5" x14ac:dyDescent="0.2">
      <c r="A84" s="5" t="s">
        <v>6</v>
      </c>
      <c r="B84" s="5" t="s">
        <v>85</v>
      </c>
      <c r="C84" s="5" t="s">
        <v>93</v>
      </c>
      <c r="D84" s="5" t="s">
        <v>30</v>
      </c>
      <c r="E84" s="6" t="s">
        <v>31</v>
      </c>
      <c r="F84" s="7">
        <f t="shared" si="3"/>
        <v>6477.1702999999998</v>
      </c>
      <c r="G84" s="7">
        <f t="shared" si="4"/>
        <v>2421.9875200000001</v>
      </c>
      <c r="H84" s="18">
        <f t="shared" si="5"/>
        <v>37.392679330972669</v>
      </c>
      <c r="I84" s="18">
        <v>6477170.2999999998</v>
      </c>
      <c r="J84" s="18">
        <v>2421987.52</v>
      </c>
    </row>
    <row r="85" spans="1:10" ht="191.25" outlineLevel="4" x14ac:dyDescent="0.2">
      <c r="A85" s="1" t="s">
        <v>6</v>
      </c>
      <c r="B85" s="2" t="s">
        <v>85</v>
      </c>
      <c r="C85" s="2" t="s">
        <v>95</v>
      </c>
      <c r="D85" s="2"/>
      <c r="E85" s="8" t="s">
        <v>94</v>
      </c>
      <c r="F85" s="4">
        <f t="shared" si="3"/>
        <v>1746.2568000000001</v>
      </c>
      <c r="G85" s="4">
        <f t="shared" si="4"/>
        <v>0</v>
      </c>
      <c r="H85" s="17">
        <f t="shared" si="5"/>
        <v>0</v>
      </c>
      <c r="I85" s="17">
        <v>1746256.8</v>
      </c>
      <c r="J85" s="17">
        <v>0</v>
      </c>
    </row>
    <row r="86" spans="1:10" outlineLevel="5" x14ac:dyDescent="0.2">
      <c r="A86" s="5" t="s">
        <v>6</v>
      </c>
      <c r="B86" s="5" t="s">
        <v>85</v>
      </c>
      <c r="C86" s="5" t="s">
        <v>95</v>
      </c>
      <c r="D86" s="5" t="s">
        <v>30</v>
      </c>
      <c r="E86" s="6" t="s">
        <v>31</v>
      </c>
      <c r="F86" s="7">
        <f t="shared" si="3"/>
        <v>1746.2568000000001</v>
      </c>
      <c r="G86" s="7">
        <f t="shared" si="4"/>
        <v>0</v>
      </c>
      <c r="H86" s="18">
        <f t="shared" si="5"/>
        <v>0</v>
      </c>
      <c r="I86" s="18">
        <v>1746256.8</v>
      </c>
      <c r="J86" s="18">
        <v>0</v>
      </c>
    </row>
    <row r="87" spans="1:10" ht="191.25" outlineLevel="4" x14ac:dyDescent="0.2">
      <c r="A87" s="1" t="s">
        <v>6</v>
      </c>
      <c r="B87" s="2" t="s">
        <v>85</v>
      </c>
      <c r="C87" s="2" t="s">
        <v>96</v>
      </c>
      <c r="D87" s="2"/>
      <c r="E87" s="8" t="s">
        <v>94</v>
      </c>
      <c r="F87" s="4">
        <f t="shared" si="3"/>
        <v>2416.7289999999998</v>
      </c>
      <c r="G87" s="4">
        <f t="shared" si="4"/>
        <v>2388</v>
      </c>
      <c r="H87" s="17">
        <f t="shared" si="5"/>
        <v>98.811244454798214</v>
      </c>
      <c r="I87" s="17">
        <v>2416729</v>
      </c>
      <c r="J87" s="17">
        <v>2388000</v>
      </c>
    </row>
    <row r="88" spans="1:10" outlineLevel="5" x14ac:dyDescent="0.2">
      <c r="A88" s="5" t="s">
        <v>6</v>
      </c>
      <c r="B88" s="5" t="s">
        <v>85</v>
      </c>
      <c r="C88" s="5" t="s">
        <v>96</v>
      </c>
      <c r="D88" s="5" t="s">
        <v>30</v>
      </c>
      <c r="E88" s="6" t="s">
        <v>31</v>
      </c>
      <c r="F88" s="7">
        <f t="shared" si="3"/>
        <v>2416.7289999999998</v>
      </c>
      <c r="G88" s="7">
        <f t="shared" si="4"/>
        <v>2388</v>
      </c>
      <c r="H88" s="18">
        <f t="shared" si="5"/>
        <v>98.811244454798214</v>
      </c>
      <c r="I88" s="18">
        <v>2416729</v>
      </c>
      <c r="J88" s="18">
        <v>2388000</v>
      </c>
    </row>
    <row r="89" spans="1:10" ht="191.25" outlineLevel="4" x14ac:dyDescent="0.2">
      <c r="A89" s="1" t="s">
        <v>6</v>
      </c>
      <c r="B89" s="2" t="s">
        <v>85</v>
      </c>
      <c r="C89" s="2" t="s">
        <v>97</v>
      </c>
      <c r="D89" s="2"/>
      <c r="E89" s="8" t="s">
        <v>94</v>
      </c>
      <c r="F89" s="4">
        <f t="shared" si="3"/>
        <v>1610.9</v>
      </c>
      <c r="G89" s="4">
        <f t="shared" si="4"/>
        <v>1227.5094999999999</v>
      </c>
      <c r="H89" s="17">
        <f t="shared" si="5"/>
        <v>76.200229685269093</v>
      </c>
      <c r="I89" s="17">
        <v>1610900</v>
      </c>
      <c r="J89" s="17">
        <v>1227509.5</v>
      </c>
    </row>
    <row r="90" spans="1:10" outlineLevel="5" x14ac:dyDescent="0.2">
      <c r="A90" s="5" t="s">
        <v>6</v>
      </c>
      <c r="B90" s="5" t="s">
        <v>85</v>
      </c>
      <c r="C90" s="5" t="s">
        <v>97</v>
      </c>
      <c r="D90" s="5" t="s">
        <v>30</v>
      </c>
      <c r="E90" s="6" t="s">
        <v>31</v>
      </c>
      <c r="F90" s="7">
        <f t="shared" si="3"/>
        <v>1610.9</v>
      </c>
      <c r="G90" s="7">
        <f t="shared" si="4"/>
        <v>1227.5094999999999</v>
      </c>
      <c r="H90" s="18">
        <f t="shared" si="5"/>
        <v>76.200229685269093</v>
      </c>
      <c r="I90" s="18">
        <v>1610900</v>
      </c>
      <c r="J90" s="18">
        <v>1227509.5</v>
      </c>
    </row>
    <row r="91" spans="1:10" ht="191.25" outlineLevel="4" x14ac:dyDescent="0.2">
      <c r="A91" s="1" t="s">
        <v>6</v>
      </c>
      <c r="B91" s="2" t="s">
        <v>85</v>
      </c>
      <c r="C91" s="2" t="s">
        <v>98</v>
      </c>
      <c r="D91" s="2"/>
      <c r="E91" s="8" t="s">
        <v>99</v>
      </c>
      <c r="F91" s="4">
        <f t="shared" si="3"/>
        <v>1450</v>
      </c>
      <c r="G91" s="4">
        <f t="shared" si="4"/>
        <v>1348.5</v>
      </c>
      <c r="H91" s="17">
        <f t="shared" si="5"/>
        <v>93</v>
      </c>
      <c r="I91" s="17">
        <v>1450000</v>
      </c>
      <c r="J91" s="17">
        <v>1348500</v>
      </c>
    </row>
    <row r="92" spans="1:10" outlineLevel="5" x14ac:dyDescent="0.2">
      <c r="A92" s="5" t="s">
        <v>6</v>
      </c>
      <c r="B92" s="5" t="s">
        <v>85</v>
      </c>
      <c r="C92" s="5" t="s">
        <v>98</v>
      </c>
      <c r="D92" s="5" t="s">
        <v>30</v>
      </c>
      <c r="E92" s="6" t="s">
        <v>31</v>
      </c>
      <c r="F92" s="7">
        <f t="shared" si="3"/>
        <v>1450</v>
      </c>
      <c r="G92" s="7">
        <f t="shared" si="4"/>
        <v>1348.5</v>
      </c>
      <c r="H92" s="18">
        <f t="shared" si="5"/>
        <v>93</v>
      </c>
      <c r="I92" s="18">
        <v>1450000</v>
      </c>
      <c r="J92" s="18">
        <v>1348500</v>
      </c>
    </row>
    <row r="93" spans="1:10" ht="146.25" outlineLevel="3" x14ac:dyDescent="0.2">
      <c r="A93" s="1" t="s">
        <v>6</v>
      </c>
      <c r="B93" s="2" t="s">
        <v>85</v>
      </c>
      <c r="C93" s="2" t="s">
        <v>100</v>
      </c>
      <c r="D93" s="2"/>
      <c r="E93" s="8" t="s">
        <v>101</v>
      </c>
      <c r="F93" s="4">
        <f t="shared" si="3"/>
        <v>10</v>
      </c>
      <c r="G93" s="4">
        <f t="shared" si="4"/>
        <v>10</v>
      </c>
      <c r="H93" s="17">
        <f t="shared" si="5"/>
        <v>100</v>
      </c>
      <c r="I93" s="17">
        <v>10000</v>
      </c>
      <c r="J93" s="17">
        <v>10000</v>
      </c>
    </row>
    <row r="94" spans="1:10" ht="236.25" outlineLevel="4" x14ac:dyDescent="0.2">
      <c r="A94" s="1" t="s">
        <v>6</v>
      </c>
      <c r="B94" s="2" t="s">
        <v>85</v>
      </c>
      <c r="C94" s="2" t="s">
        <v>102</v>
      </c>
      <c r="D94" s="2"/>
      <c r="E94" s="8" t="s">
        <v>103</v>
      </c>
      <c r="F94" s="4">
        <f t="shared" si="3"/>
        <v>10</v>
      </c>
      <c r="G94" s="4">
        <f t="shared" si="4"/>
        <v>10</v>
      </c>
      <c r="H94" s="17">
        <f t="shared" si="5"/>
        <v>100</v>
      </c>
      <c r="I94" s="17">
        <v>10000</v>
      </c>
      <c r="J94" s="17">
        <v>10000</v>
      </c>
    </row>
    <row r="95" spans="1:10" outlineLevel="5" x14ac:dyDescent="0.2">
      <c r="A95" s="5" t="s">
        <v>6</v>
      </c>
      <c r="B95" s="5" t="s">
        <v>85</v>
      </c>
      <c r="C95" s="5" t="s">
        <v>102</v>
      </c>
      <c r="D95" s="5" t="s">
        <v>30</v>
      </c>
      <c r="E95" s="6" t="s">
        <v>31</v>
      </c>
      <c r="F95" s="7">
        <f t="shared" si="3"/>
        <v>10</v>
      </c>
      <c r="G95" s="7">
        <f t="shared" si="4"/>
        <v>10</v>
      </c>
      <c r="H95" s="18">
        <f t="shared" si="5"/>
        <v>100</v>
      </c>
      <c r="I95" s="18">
        <v>10000</v>
      </c>
      <c r="J95" s="18">
        <v>10000</v>
      </c>
    </row>
    <row r="96" spans="1:10" ht="22.5" outlineLevel="1" x14ac:dyDescent="0.2">
      <c r="A96" s="1" t="s">
        <v>6</v>
      </c>
      <c r="B96" s="2" t="s">
        <v>104</v>
      </c>
      <c r="C96" s="2"/>
      <c r="D96" s="2"/>
      <c r="E96" s="3" t="s">
        <v>105</v>
      </c>
      <c r="F96" s="4">
        <f t="shared" si="3"/>
        <v>1440</v>
      </c>
      <c r="G96" s="4">
        <f t="shared" si="4"/>
        <v>207.14326</v>
      </c>
      <c r="H96" s="17">
        <f t="shared" si="5"/>
        <v>14.384948611111112</v>
      </c>
      <c r="I96" s="17">
        <v>1440000</v>
      </c>
      <c r="J96" s="17">
        <v>207143.26</v>
      </c>
    </row>
    <row r="97" spans="1:10" outlineLevel="2" x14ac:dyDescent="0.2">
      <c r="A97" s="1" t="s">
        <v>6</v>
      </c>
      <c r="B97" s="2" t="s">
        <v>104</v>
      </c>
      <c r="C97" s="2" t="s">
        <v>49</v>
      </c>
      <c r="D97" s="2"/>
      <c r="E97" s="3" t="s">
        <v>50</v>
      </c>
      <c r="F97" s="4">
        <f t="shared" si="3"/>
        <v>1425</v>
      </c>
      <c r="G97" s="4">
        <f t="shared" si="4"/>
        <v>197.14326</v>
      </c>
      <c r="H97" s="17">
        <f t="shared" si="5"/>
        <v>13.834614736842104</v>
      </c>
      <c r="I97" s="17">
        <v>1425000</v>
      </c>
      <c r="J97" s="17">
        <v>197143.26</v>
      </c>
    </row>
    <row r="98" spans="1:10" outlineLevel="3" x14ac:dyDescent="0.2">
      <c r="A98" s="1" t="s">
        <v>6</v>
      </c>
      <c r="B98" s="2" t="s">
        <v>104</v>
      </c>
      <c r="C98" s="2" t="s">
        <v>51</v>
      </c>
      <c r="D98" s="2"/>
      <c r="E98" s="3" t="s">
        <v>52</v>
      </c>
      <c r="F98" s="4">
        <f t="shared" si="3"/>
        <v>1425</v>
      </c>
      <c r="G98" s="4">
        <f t="shared" si="4"/>
        <v>197.14326</v>
      </c>
      <c r="H98" s="17">
        <f t="shared" si="5"/>
        <v>13.834614736842104</v>
      </c>
      <c r="I98" s="17">
        <v>1425000</v>
      </c>
      <c r="J98" s="17">
        <v>197143.26</v>
      </c>
    </row>
    <row r="99" spans="1:10" ht="33.75" outlineLevel="4" x14ac:dyDescent="0.2">
      <c r="A99" s="1" t="s">
        <v>6</v>
      </c>
      <c r="B99" s="2" t="s">
        <v>104</v>
      </c>
      <c r="C99" s="2" t="s">
        <v>106</v>
      </c>
      <c r="D99" s="2"/>
      <c r="E99" s="3" t="s">
        <v>107</v>
      </c>
      <c r="F99" s="4">
        <f t="shared" si="3"/>
        <v>1425</v>
      </c>
      <c r="G99" s="4">
        <f t="shared" si="4"/>
        <v>197.14326</v>
      </c>
      <c r="H99" s="17">
        <f t="shared" si="5"/>
        <v>13.834614736842104</v>
      </c>
      <c r="I99" s="17">
        <v>1425000</v>
      </c>
      <c r="J99" s="17">
        <v>197143.26</v>
      </c>
    </row>
    <row r="100" spans="1:10" outlineLevel="5" x14ac:dyDescent="0.2">
      <c r="A100" s="5" t="s">
        <v>6</v>
      </c>
      <c r="B100" s="5" t="s">
        <v>104</v>
      </c>
      <c r="C100" s="5" t="s">
        <v>106</v>
      </c>
      <c r="D100" s="5" t="s">
        <v>30</v>
      </c>
      <c r="E100" s="6" t="s">
        <v>31</v>
      </c>
      <c r="F100" s="7">
        <f t="shared" si="3"/>
        <v>1425</v>
      </c>
      <c r="G100" s="7">
        <f t="shared" si="4"/>
        <v>197.14326</v>
      </c>
      <c r="H100" s="18">
        <f t="shared" si="5"/>
        <v>13.834614736842104</v>
      </c>
      <c r="I100" s="18">
        <v>1425000</v>
      </c>
      <c r="J100" s="18">
        <v>197143.26</v>
      </c>
    </row>
    <row r="101" spans="1:10" ht="101.25" outlineLevel="2" x14ac:dyDescent="0.2">
      <c r="A101" s="1" t="s">
        <v>6</v>
      </c>
      <c r="B101" s="2" t="s">
        <v>104</v>
      </c>
      <c r="C101" s="2" t="s">
        <v>87</v>
      </c>
      <c r="D101" s="2"/>
      <c r="E101" s="3" t="s">
        <v>88</v>
      </c>
      <c r="F101" s="4">
        <f t="shared" si="3"/>
        <v>15</v>
      </c>
      <c r="G101" s="4">
        <f t="shared" si="4"/>
        <v>10</v>
      </c>
      <c r="H101" s="17">
        <f t="shared" si="5"/>
        <v>66.666666666666657</v>
      </c>
      <c r="I101" s="17">
        <v>15000</v>
      </c>
      <c r="J101" s="17">
        <v>10000</v>
      </c>
    </row>
    <row r="102" spans="1:10" ht="146.25" outlineLevel="3" x14ac:dyDescent="0.2">
      <c r="A102" s="1" t="s">
        <v>6</v>
      </c>
      <c r="B102" s="2" t="s">
        <v>104</v>
      </c>
      <c r="C102" s="2" t="s">
        <v>108</v>
      </c>
      <c r="D102" s="2"/>
      <c r="E102" s="8" t="s">
        <v>109</v>
      </c>
      <c r="F102" s="4">
        <f t="shared" si="3"/>
        <v>15</v>
      </c>
      <c r="G102" s="4">
        <f t="shared" si="4"/>
        <v>10</v>
      </c>
      <c r="H102" s="17">
        <f t="shared" si="5"/>
        <v>66.666666666666657</v>
      </c>
      <c r="I102" s="17">
        <v>15000</v>
      </c>
      <c r="J102" s="17">
        <v>10000</v>
      </c>
    </row>
    <row r="103" spans="1:10" ht="180" outlineLevel="4" x14ac:dyDescent="0.2">
      <c r="A103" s="1" t="s">
        <v>6</v>
      </c>
      <c r="B103" s="2" t="s">
        <v>104</v>
      </c>
      <c r="C103" s="2" t="s">
        <v>110</v>
      </c>
      <c r="D103" s="2"/>
      <c r="E103" s="8" t="s">
        <v>111</v>
      </c>
      <c r="F103" s="4">
        <f t="shared" si="3"/>
        <v>15</v>
      </c>
      <c r="G103" s="4">
        <f t="shared" si="4"/>
        <v>10</v>
      </c>
      <c r="H103" s="17">
        <f t="shared" si="5"/>
        <v>66.666666666666657</v>
      </c>
      <c r="I103" s="17">
        <v>15000</v>
      </c>
      <c r="J103" s="17">
        <v>10000</v>
      </c>
    </row>
    <row r="104" spans="1:10" outlineLevel="5" x14ac:dyDescent="0.2">
      <c r="A104" s="5" t="s">
        <v>6</v>
      </c>
      <c r="B104" s="5" t="s">
        <v>104</v>
      </c>
      <c r="C104" s="5" t="s">
        <v>110</v>
      </c>
      <c r="D104" s="5" t="s">
        <v>30</v>
      </c>
      <c r="E104" s="6" t="s">
        <v>31</v>
      </c>
      <c r="F104" s="7">
        <f t="shared" si="3"/>
        <v>15</v>
      </c>
      <c r="G104" s="7">
        <f t="shared" si="4"/>
        <v>10</v>
      </c>
      <c r="H104" s="18">
        <f t="shared" si="5"/>
        <v>66.666666666666657</v>
      </c>
      <c r="I104" s="18">
        <v>15000</v>
      </c>
      <c r="J104" s="18">
        <v>10000</v>
      </c>
    </row>
    <row r="105" spans="1:10" outlineLevel="1" x14ac:dyDescent="0.2">
      <c r="A105" s="1" t="s">
        <v>6</v>
      </c>
      <c r="B105" s="2" t="s">
        <v>112</v>
      </c>
      <c r="C105" s="2"/>
      <c r="D105" s="2"/>
      <c r="E105" s="3" t="s">
        <v>113</v>
      </c>
      <c r="F105" s="4">
        <f t="shared" si="3"/>
        <v>7585.6940000000004</v>
      </c>
      <c r="G105" s="4">
        <f t="shared" si="4"/>
        <v>6160.9575800000002</v>
      </c>
      <c r="H105" s="17">
        <f t="shared" si="5"/>
        <v>81.218113728289069</v>
      </c>
      <c r="I105" s="17">
        <v>7585694</v>
      </c>
      <c r="J105" s="17">
        <v>6160957.5800000001</v>
      </c>
    </row>
    <row r="106" spans="1:10" outlineLevel="2" x14ac:dyDescent="0.2">
      <c r="A106" s="1" t="s">
        <v>6</v>
      </c>
      <c r="B106" s="2" t="s">
        <v>112</v>
      </c>
      <c r="C106" s="2" t="s">
        <v>49</v>
      </c>
      <c r="D106" s="2"/>
      <c r="E106" s="3" t="s">
        <v>50</v>
      </c>
      <c r="F106" s="4">
        <f t="shared" si="3"/>
        <v>186.2</v>
      </c>
      <c r="G106" s="4">
        <f t="shared" si="4"/>
        <v>139.65</v>
      </c>
      <c r="H106" s="17">
        <f t="shared" si="5"/>
        <v>75.000000000000014</v>
      </c>
      <c r="I106" s="17">
        <v>186200</v>
      </c>
      <c r="J106" s="17">
        <v>139650</v>
      </c>
    </row>
    <row r="107" spans="1:10" outlineLevel="3" x14ac:dyDescent="0.2">
      <c r="A107" s="1" t="s">
        <v>6</v>
      </c>
      <c r="B107" s="2" t="s">
        <v>112</v>
      </c>
      <c r="C107" s="2" t="s">
        <v>51</v>
      </c>
      <c r="D107" s="2"/>
      <c r="E107" s="3" t="s">
        <v>52</v>
      </c>
      <c r="F107" s="4">
        <f t="shared" si="3"/>
        <v>186.2</v>
      </c>
      <c r="G107" s="4">
        <f t="shared" si="4"/>
        <v>139.65</v>
      </c>
      <c r="H107" s="17">
        <f t="shared" si="5"/>
        <v>75.000000000000014</v>
      </c>
      <c r="I107" s="17">
        <v>186200</v>
      </c>
      <c r="J107" s="17">
        <v>139650</v>
      </c>
    </row>
    <row r="108" spans="1:10" ht="33.75" outlineLevel="4" x14ac:dyDescent="0.2">
      <c r="A108" s="1" t="s">
        <v>6</v>
      </c>
      <c r="B108" s="2" t="s">
        <v>112</v>
      </c>
      <c r="C108" s="2" t="s">
        <v>114</v>
      </c>
      <c r="D108" s="2"/>
      <c r="E108" s="3" t="s">
        <v>115</v>
      </c>
      <c r="F108" s="4">
        <f t="shared" si="3"/>
        <v>82.6</v>
      </c>
      <c r="G108" s="4">
        <f t="shared" si="4"/>
        <v>61.95</v>
      </c>
      <c r="H108" s="17">
        <f t="shared" si="5"/>
        <v>75.000000000000014</v>
      </c>
      <c r="I108" s="17">
        <v>82600</v>
      </c>
      <c r="J108" s="17">
        <v>61950</v>
      </c>
    </row>
    <row r="109" spans="1:10" outlineLevel="5" x14ac:dyDescent="0.2">
      <c r="A109" s="5" t="s">
        <v>6</v>
      </c>
      <c r="B109" s="5" t="s">
        <v>112</v>
      </c>
      <c r="C109" s="5" t="s">
        <v>114</v>
      </c>
      <c r="D109" s="5" t="s">
        <v>55</v>
      </c>
      <c r="E109" s="6" t="s">
        <v>56</v>
      </c>
      <c r="F109" s="7">
        <f t="shared" si="3"/>
        <v>82.6</v>
      </c>
      <c r="G109" s="7">
        <f t="shared" si="4"/>
        <v>61.95</v>
      </c>
      <c r="H109" s="18">
        <f t="shared" si="5"/>
        <v>75.000000000000014</v>
      </c>
      <c r="I109" s="18">
        <v>82600</v>
      </c>
      <c r="J109" s="18">
        <v>61950</v>
      </c>
    </row>
    <row r="110" spans="1:10" ht="45" outlineLevel="4" x14ac:dyDescent="0.2">
      <c r="A110" s="1" t="s">
        <v>6</v>
      </c>
      <c r="B110" s="2" t="s">
        <v>112</v>
      </c>
      <c r="C110" s="2" t="s">
        <v>116</v>
      </c>
      <c r="D110" s="2"/>
      <c r="E110" s="3" t="s">
        <v>117</v>
      </c>
      <c r="F110" s="4">
        <f t="shared" si="3"/>
        <v>103.6</v>
      </c>
      <c r="G110" s="4">
        <f t="shared" si="4"/>
        <v>77.7</v>
      </c>
      <c r="H110" s="17">
        <f t="shared" si="5"/>
        <v>75.000000000000014</v>
      </c>
      <c r="I110" s="17">
        <v>103600</v>
      </c>
      <c r="J110" s="17">
        <v>77700</v>
      </c>
    </row>
    <row r="111" spans="1:10" outlineLevel="5" x14ac:dyDescent="0.2">
      <c r="A111" s="5" t="s">
        <v>6</v>
      </c>
      <c r="B111" s="5" t="s">
        <v>112</v>
      </c>
      <c r="C111" s="5" t="s">
        <v>116</v>
      </c>
      <c r="D111" s="5" t="s">
        <v>55</v>
      </c>
      <c r="E111" s="6" t="s">
        <v>56</v>
      </c>
      <c r="F111" s="7">
        <f t="shared" si="3"/>
        <v>103.6</v>
      </c>
      <c r="G111" s="7">
        <f t="shared" si="4"/>
        <v>77.7</v>
      </c>
      <c r="H111" s="18">
        <f t="shared" si="5"/>
        <v>75.000000000000014</v>
      </c>
      <c r="I111" s="18">
        <v>103600</v>
      </c>
      <c r="J111" s="18">
        <v>77700</v>
      </c>
    </row>
    <row r="112" spans="1:10" ht="101.25" outlineLevel="2" x14ac:dyDescent="0.2">
      <c r="A112" s="1" t="s">
        <v>6</v>
      </c>
      <c r="B112" s="2" t="s">
        <v>112</v>
      </c>
      <c r="C112" s="2" t="s">
        <v>87</v>
      </c>
      <c r="D112" s="2"/>
      <c r="E112" s="3" t="s">
        <v>88</v>
      </c>
      <c r="F112" s="4">
        <f t="shared" si="3"/>
        <v>7399.4939999999997</v>
      </c>
      <c r="G112" s="4">
        <f t="shared" si="4"/>
        <v>6021.3075799999997</v>
      </c>
      <c r="H112" s="17">
        <f t="shared" si="5"/>
        <v>81.374585613556818</v>
      </c>
      <c r="I112" s="17">
        <v>7399494</v>
      </c>
      <c r="J112" s="17">
        <v>6021307.5800000001</v>
      </c>
    </row>
    <row r="113" spans="1:10" ht="135" outlineLevel="3" x14ac:dyDescent="0.2">
      <c r="A113" s="1" t="s">
        <v>6</v>
      </c>
      <c r="B113" s="2" t="s">
        <v>112</v>
      </c>
      <c r="C113" s="2" t="s">
        <v>118</v>
      </c>
      <c r="D113" s="2"/>
      <c r="E113" s="8" t="s">
        <v>119</v>
      </c>
      <c r="F113" s="4">
        <f t="shared" si="3"/>
        <v>7399.4939999999997</v>
      </c>
      <c r="G113" s="4">
        <f t="shared" si="4"/>
        <v>6021.3075799999997</v>
      </c>
      <c r="H113" s="17">
        <f t="shared" si="5"/>
        <v>81.374585613556818</v>
      </c>
      <c r="I113" s="17">
        <v>7399494</v>
      </c>
      <c r="J113" s="17">
        <v>6021307.5800000001</v>
      </c>
    </row>
    <row r="114" spans="1:10" ht="180" outlineLevel="4" x14ac:dyDescent="0.2">
      <c r="A114" s="1" t="s">
        <v>6</v>
      </c>
      <c r="B114" s="2" t="s">
        <v>112</v>
      </c>
      <c r="C114" s="2" t="s">
        <v>120</v>
      </c>
      <c r="D114" s="2"/>
      <c r="E114" s="8" t="s">
        <v>121</v>
      </c>
      <c r="F114" s="4">
        <f t="shared" si="3"/>
        <v>3032</v>
      </c>
      <c r="G114" s="4">
        <f t="shared" si="4"/>
        <v>1760.7075400000001</v>
      </c>
      <c r="H114" s="17">
        <f t="shared" si="5"/>
        <v>58.070829155672833</v>
      </c>
      <c r="I114" s="17">
        <v>3032000</v>
      </c>
      <c r="J114" s="17">
        <v>1760707.54</v>
      </c>
    </row>
    <row r="115" spans="1:10" ht="45" outlineLevel="5" x14ac:dyDescent="0.2">
      <c r="A115" s="5" t="s">
        <v>6</v>
      </c>
      <c r="B115" s="5" t="s">
        <v>112</v>
      </c>
      <c r="C115" s="5" t="s">
        <v>120</v>
      </c>
      <c r="D115" s="5" t="s">
        <v>122</v>
      </c>
      <c r="E115" s="6" t="s">
        <v>123</v>
      </c>
      <c r="F115" s="7">
        <f t="shared" si="3"/>
        <v>1316.06034</v>
      </c>
      <c r="G115" s="7">
        <f t="shared" si="4"/>
        <v>1316.06034</v>
      </c>
      <c r="H115" s="18">
        <f t="shared" si="5"/>
        <v>100</v>
      </c>
      <c r="I115" s="18">
        <v>1316060.3400000001</v>
      </c>
      <c r="J115" s="18">
        <v>1316060.3400000001</v>
      </c>
    </row>
    <row r="116" spans="1:10" outlineLevel="5" x14ac:dyDescent="0.2">
      <c r="A116" s="5" t="s">
        <v>6</v>
      </c>
      <c r="B116" s="5" t="s">
        <v>112</v>
      </c>
      <c r="C116" s="5" t="s">
        <v>120</v>
      </c>
      <c r="D116" s="5" t="s">
        <v>30</v>
      </c>
      <c r="E116" s="6" t="s">
        <v>31</v>
      </c>
      <c r="F116" s="7">
        <f t="shared" si="3"/>
        <v>1715.93966</v>
      </c>
      <c r="G116" s="7">
        <f t="shared" si="4"/>
        <v>444.6472</v>
      </c>
      <c r="H116" s="18">
        <f t="shared" si="5"/>
        <v>25.912752666372896</v>
      </c>
      <c r="I116" s="18">
        <v>1715939.66</v>
      </c>
      <c r="J116" s="18">
        <v>444647.2</v>
      </c>
    </row>
    <row r="117" spans="1:10" ht="146.25" outlineLevel="4" x14ac:dyDescent="0.2">
      <c r="A117" s="1" t="s">
        <v>6</v>
      </c>
      <c r="B117" s="2" t="s">
        <v>112</v>
      </c>
      <c r="C117" s="2" t="s">
        <v>124</v>
      </c>
      <c r="D117" s="2"/>
      <c r="E117" s="8" t="s">
        <v>125</v>
      </c>
      <c r="F117" s="4">
        <f t="shared" si="3"/>
        <v>100</v>
      </c>
      <c r="G117" s="4">
        <f t="shared" si="4"/>
        <v>49.873739999999998</v>
      </c>
      <c r="H117" s="17">
        <f t="shared" si="5"/>
        <v>49.873739999999998</v>
      </c>
      <c r="I117" s="17">
        <v>100000</v>
      </c>
      <c r="J117" s="17">
        <v>49873.74</v>
      </c>
    </row>
    <row r="118" spans="1:10" outlineLevel="5" x14ac:dyDescent="0.2">
      <c r="A118" s="5" t="s">
        <v>6</v>
      </c>
      <c r="B118" s="5" t="s">
        <v>112</v>
      </c>
      <c r="C118" s="5" t="s">
        <v>124</v>
      </c>
      <c r="D118" s="5" t="s">
        <v>30</v>
      </c>
      <c r="E118" s="6" t="s">
        <v>31</v>
      </c>
      <c r="F118" s="7">
        <f t="shared" si="3"/>
        <v>100</v>
      </c>
      <c r="G118" s="7">
        <f t="shared" si="4"/>
        <v>49.873739999999998</v>
      </c>
      <c r="H118" s="18">
        <f t="shared" si="5"/>
        <v>49.873739999999998</v>
      </c>
      <c r="I118" s="18">
        <v>100000</v>
      </c>
      <c r="J118" s="18">
        <v>49873.74</v>
      </c>
    </row>
    <row r="119" spans="1:10" ht="168.75" outlineLevel="4" x14ac:dyDescent="0.2">
      <c r="A119" s="1" t="s">
        <v>6</v>
      </c>
      <c r="B119" s="2" t="s">
        <v>112</v>
      </c>
      <c r="C119" s="2" t="s">
        <v>126</v>
      </c>
      <c r="D119" s="2"/>
      <c r="E119" s="8" t="s">
        <v>127</v>
      </c>
      <c r="F119" s="4">
        <f t="shared" si="3"/>
        <v>4267.4939999999997</v>
      </c>
      <c r="G119" s="4">
        <f t="shared" si="4"/>
        <v>4210.7263000000003</v>
      </c>
      <c r="H119" s="17">
        <f t="shared" si="5"/>
        <v>98.66976497213588</v>
      </c>
      <c r="I119" s="17">
        <v>4267494</v>
      </c>
      <c r="J119" s="17">
        <v>4210726.3</v>
      </c>
    </row>
    <row r="120" spans="1:10" ht="45" outlineLevel="5" x14ac:dyDescent="0.2">
      <c r="A120" s="5" t="s">
        <v>6</v>
      </c>
      <c r="B120" s="5" t="s">
        <v>112</v>
      </c>
      <c r="C120" s="5" t="s">
        <v>126</v>
      </c>
      <c r="D120" s="5" t="s">
        <v>128</v>
      </c>
      <c r="E120" s="6" t="s">
        <v>129</v>
      </c>
      <c r="F120" s="7">
        <f t="shared" si="3"/>
        <v>4267.4939999999997</v>
      </c>
      <c r="G120" s="7">
        <f t="shared" si="4"/>
        <v>4210.7263000000003</v>
      </c>
      <c r="H120" s="18">
        <f t="shared" si="5"/>
        <v>98.66976497213588</v>
      </c>
      <c r="I120" s="18">
        <v>4267494</v>
      </c>
      <c r="J120" s="18">
        <v>4210726.3</v>
      </c>
    </row>
    <row r="121" spans="1:10" outlineLevel="1" x14ac:dyDescent="0.2">
      <c r="A121" s="1" t="s">
        <v>6</v>
      </c>
      <c r="B121" s="2" t="s">
        <v>130</v>
      </c>
      <c r="C121" s="2"/>
      <c r="D121" s="2"/>
      <c r="E121" s="3" t="s">
        <v>131</v>
      </c>
      <c r="F121" s="4">
        <f t="shared" si="3"/>
        <v>2413.91</v>
      </c>
      <c r="G121" s="4">
        <f t="shared" si="4"/>
        <v>2070.5329299999999</v>
      </c>
      <c r="H121" s="17">
        <f t="shared" si="5"/>
        <v>85.77506742173486</v>
      </c>
      <c r="I121" s="17">
        <v>2413910</v>
      </c>
      <c r="J121" s="17">
        <v>2070532.93</v>
      </c>
    </row>
    <row r="122" spans="1:10" outlineLevel="2" x14ac:dyDescent="0.2">
      <c r="A122" s="1" t="s">
        <v>6</v>
      </c>
      <c r="B122" s="2" t="s">
        <v>130</v>
      </c>
      <c r="C122" s="2" t="s">
        <v>49</v>
      </c>
      <c r="D122" s="2"/>
      <c r="E122" s="3" t="s">
        <v>50</v>
      </c>
      <c r="F122" s="4">
        <f t="shared" si="3"/>
        <v>113.91</v>
      </c>
      <c r="G122" s="4">
        <f t="shared" si="4"/>
        <v>85.432500000000005</v>
      </c>
      <c r="H122" s="17">
        <f t="shared" si="5"/>
        <v>75.000000000000014</v>
      </c>
      <c r="I122" s="17">
        <v>113910</v>
      </c>
      <c r="J122" s="17">
        <v>85432.5</v>
      </c>
    </row>
    <row r="123" spans="1:10" outlineLevel="3" x14ac:dyDescent="0.2">
      <c r="A123" s="1" t="s">
        <v>6</v>
      </c>
      <c r="B123" s="2" t="s">
        <v>130</v>
      </c>
      <c r="C123" s="2" t="s">
        <v>51</v>
      </c>
      <c r="D123" s="2"/>
      <c r="E123" s="3" t="s">
        <v>52</v>
      </c>
      <c r="F123" s="4">
        <f t="shared" si="3"/>
        <v>113.91</v>
      </c>
      <c r="G123" s="4">
        <f t="shared" si="4"/>
        <v>85.432500000000005</v>
      </c>
      <c r="H123" s="17">
        <f t="shared" si="5"/>
        <v>75.000000000000014</v>
      </c>
      <c r="I123" s="17">
        <v>113910</v>
      </c>
      <c r="J123" s="17">
        <v>85432.5</v>
      </c>
    </row>
    <row r="124" spans="1:10" ht="45" outlineLevel="4" x14ac:dyDescent="0.2">
      <c r="A124" s="1" t="s">
        <v>6</v>
      </c>
      <c r="B124" s="2" t="s">
        <v>130</v>
      </c>
      <c r="C124" s="2" t="s">
        <v>132</v>
      </c>
      <c r="D124" s="2"/>
      <c r="E124" s="3" t="s">
        <v>133</v>
      </c>
      <c r="F124" s="4">
        <f t="shared" si="3"/>
        <v>113.91</v>
      </c>
      <c r="G124" s="4">
        <f t="shared" si="4"/>
        <v>85.432500000000005</v>
      </c>
      <c r="H124" s="17">
        <f t="shared" si="5"/>
        <v>75.000000000000014</v>
      </c>
      <c r="I124" s="17">
        <v>113910</v>
      </c>
      <c r="J124" s="17">
        <v>85432.5</v>
      </c>
    </row>
    <row r="125" spans="1:10" outlineLevel="5" x14ac:dyDescent="0.2">
      <c r="A125" s="5" t="s">
        <v>6</v>
      </c>
      <c r="B125" s="5" t="s">
        <v>130</v>
      </c>
      <c r="C125" s="5" t="s">
        <v>132</v>
      </c>
      <c r="D125" s="5" t="s">
        <v>55</v>
      </c>
      <c r="E125" s="6" t="s">
        <v>56</v>
      </c>
      <c r="F125" s="7">
        <f t="shared" si="3"/>
        <v>113.91</v>
      </c>
      <c r="G125" s="7">
        <f t="shared" si="4"/>
        <v>85.432500000000005</v>
      </c>
      <c r="H125" s="18">
        <f t="shared" si="5"/>
        <v>75.000000000000014</v>
      </c>
      <c r="I125" s="18">
        <v>113910</v>
      </c>
      <c r="J125" s="18">
        <v>85432.5</v>
      </c>
    </row>
    <row r="126" spans="1:10" ht="101.25" outlineLevel="2" x14ac:dyDescent="0.2">
      <c r="A126" s="1" t="s">
        <v>6</v>
      </c>
      <c r="B126" s="2" t="s">
        <v>130</v>
      </c>
      <c r="C126" s="2" t="s">
        <v>87</v>
      </c>
      <c r="D126" s="2"/>
      <c r="E126" s="3" t="s">
        <v>88</v>
      </c>
      <c r="F126" s="4">
        <f t="shared" si="3"/>
        <v>2300</v>
      </c>
      <c r="G126" s="4">
        <f t="shared" si="4"/>
        <v>1985.10043</v>
      </c>
      <c r="H126" s="17">
        <f t="shared" si="5"/>
        <v>86.308714347826083</v>
      </c>
      <c r="I126" s="17">
        <v>2300000</v>
      </c>
      <c r="J126" s="17">
        <v>1985100.43</v>
      </c>
    </row>
    <row r="127" spans="1:10" ht="135" outlineLevel="3" x14ac:dyDescent="0.2">
      <c r="A127" s="1" t="s">
        <v>6</v>
      </c>
      <c r="B127" s="2" t="s">
        <v>130</v>
      </c>
      <c r="C127" s="2" t="s">
        <v>118</v>
      </c>
      <c r="D127" s="2"/>
      <c r="E127" s="8" t="s">
        <v>119</v>
      </c>
      <c r="F127" s="4">
        <f t="shared" si="3"/>
        <v>2300</v>
      </c>
      <c r="G127" s="4">
        <f t="shared" si="4"/>
        <v>1985.10043</v>
      </c>
      <c r="H127" s="17">
        <f t="shared" si="5"/>
        <v>86.308714347826083</v>
      </c>
      <c r="I127" s="17">
        <v>2300000</v>
      </c>
      <c r="J127" s="17">
        <v>1985100.43</v>
      </c>
    </row>
    <row r="128" spans="1:10" ht="157.5" outlineLevel="4" x14ac:dyDescent="0.2">
      <c r="A128" s="1" t="s">
        <v>6</v>
      </c>
      <c r="B128" s="2" t="s">
        <v>130</v>
      </c>
      <c r="C128" s="2" t="s">
        <v>134</v>
      </c>
      <c r="D128" s="2"/>
      <c r="E128" s="8" t="s">
        <v>135</v>
      </c>
      <c r="F128" s="4">
        <f t="shared" si="3"/>
        <v>2300</v>
      </c>
      <c r="G128" s="4">
        <f t="shared" si="4"/>
        <v>1985.10043</v>
      </c>
      <c r="H128" s="17">
        <f t="shared" si="5"/>
        <v>86.308714347826083</v>
      </c>
      <c r="I128" s="17">
        <v>2300000</v>
      </c>
      <c r="J128" s="17">
        <v>1985100.43</v>
      </c>
    </row>
    <row r="129" spans="1:10" outlineLevel="5" x14ac:dyDescent="0.2">
      <c r="A129" s="5" t="s">
        <v>6</v>
      </c>
      <c r="B129" s="5" t="s">
        <v>130</v>
      </c>
      <c r="C129" s="5" t="s">
        <v>134</v>
      </c>
      <c r="D129" s="5" t="s">
        <v>30</v>
      </c>
      <c r="E129" s="6" t="s">
        <v>31</v>
      </c>
      <c r="F129" s="7">
        <f t="shared" si="3"/>
        <v>770.94100000000003</v>
      </c>
      <c r="G129" s="7">
        <f t="shared" si="4"/>
        <v>582.39675999999997</v>
      </c>
      <c r="H129" s="18">
        <f t="shared" si="5"/>
        <v>75.543622663731711</v>
      </c>
      <c r="I129" s="18">
        <v>770941</v>
      </c>
      <c r="J129" s="18">
        <v>582396.76</v>
      </c>
    </row>
    <row r="130" spans="1:10" outlineLevel="5" x14ac:dyDescent="0.2">
      <c r="A130" s="5" t="s">
        <v>6</v>
      </c>
      <c r="B130" s="5" t="s">
        <v>130</v>
      </c>
      <c r="C130" s="5" t="s">
        <v>134</v>
      </c>
      <c r="D130" s="5" t="s">
        <v>32</v>
      </c>
      <c r="E130" s="6" t="s">
        <v>33</v>
      </c>
      <c r="F130" s="7">
        <f t="shared" si="3"/>
        <v>1529.059</v>
      </c>
      <c r="G130" s="7">
        <f t="shared" si="4"/>
        <v>1402.7036699999999</v>
      </c>
      <c r="H130" s="18">
        <f t="shared" si="5"/>
        <v>91.736399314872742</v>
      </c>
      <c r="I130" s="18">
        <v>1529059</v>
      </c>
      <c r="J130" s="18">
        <v>1402703.67</v>
      </c>
    </row>
    <row r="131" spans="1:10" outlineLevel="1" x14ac:dyDescent="0.2">
      <c r="A131" s="1" t="s">
        <v>6</v>
      </c>
      <c r="B131" s="2" t="s">
        <v>136</v>
      </c>
      <c r="C131" s="2"/>
      <c r="D131" s="2"/>
      <c r="E131" s="3" t="s">
        <v>137</v>
      </c>
      <c r="F131" s="4">
        <f t="shared" si="3"/>
        <v>17361.382899999997</v>
      </c>
      <c r="G131" s="4">
        <f t="shared" si="4"/>
        <v>10928.336160000001</v>
      </c>
      <c r="H131" s="17">
        <f t="shared" si="5"/>
        <v>62.946230855838117</v>
      </c>
      <c r="I131" s="17">
        <v>17361382.899999999</v>
      </c>
      <c r="J131" s="17">
        <v>10928336.16</v>
      </c>
    </row>
    <row r="132" spans="1:10" outlineLevel="2" x14ac:dyDescent="0.2">
      <c r="A132" s="1" t="s">
        <v>6</v>
      </c>
      <c r="B132" s="2" t="s">
        <v>136</v>
      </c>
      <c r="C132" s="2" t="s">
        <v>49</v>
      </c>
      <c r="D132" s="2"/>
      <c r="E132" s="3" t="s">
        <v>50</v>
      </c>
      <c r="F132" s="4">
        <f t="shared" si="3"/>
        <v>315.11</v>
      </c>
      <c r="G132" s="4">
        <f t="shared" si="4"/>
        <v>305.11</v>
      </c>
      <c r="H132" s="17">
        <f t="shared" si="5"/>
        <v>96.826505029989534</v>
      </c>
      <c r="I132" s="17">
        <v>315110</v>
      </c>
      <c r="J132" s="17">
        <v>305110</v>
      </c>
    </row>
    <row r="133" spans="1:10" outlineLevel="3" x14ac:dyDescent="0.2">
      <c r="A133" s="1" t="s">
        <v>6</v>
      </c>
      <c r="B133" s="2" t="s">
        <v>136</v>
      </c>
      <c r="C133" s="2" t="s">
        <v>51</v>
      </c>
      <c r="D133" s="2"/>
      <c r="E133" s="3" t="s">
        <v>52</v>
      </c>
      <c r="F133" s="4">
        <f t="shared" si="3"/>
        <v>315.11</v>
      </c>
      <c r="G133" s="4">
        <f t="shared" si="4"/>
        <v>305.11</v>
      </c>
      <c r="H133" s="17">
        <f t="shared" si="5"/>
        <v>96.826505029989534</v>
      </c>
      <c r="I133" s="17">
        <v>315110</v>
      </c>
      <c r="J133" s="17">
        <v>305110</v>
      </c>
    </row>
    <row r="134" spans="1:10" ht="45" outlineLevel="4" x14ac:dyDescent="0.2">
      <c r="A134" s="1" t="s">
        <v>6</v>
      </c>
      <c r="B134" s="2" t="s">
        <v>136</v>
      </c>
      <c r="C134" s="2" t="s">
        <v>138</v>
      </c>
      <c r="D134" s="2"/>
      <c r="E134" s="3" t="s">
        <v>139</v>
      </c>
      <c r="F134" s="4">
        <f t="shared" si="3"/>
        <v>315.11</v>
      </c>
      <c r="G134" s="4">
        <f t="shared" si="4"/>
        <v>305.11</v>
      </c>
      <c r="H134" s="17">
        <f t="shared" si="5"/>
        <v>96.826505029989534</v>
      </c>
      <c r="I134" s="17">
        <v>315110</v>
      </c>
      <c r="J134" s="17">
        <v>305110</v>
      </c>
    </row>
    <row r="135" spans="1:10" outlineLevel="5" x14ac:dyDescent="0.2">
      <c r="A135" s="5" t="s">
        <v>6</v>
      </c>
      <c r="B135" s="5" t="s">
        <v>136</v>
      </c>
      <c r="C135" s="5" t="s">
        <v>138</v>
      </c>
      <c r="D135" s="5" t="s">
        <v>30</v>
      </c>
      <c r="E135" s="6" t="s">
        <v>31</v>
      </c>
      <c r="F135" s="7">
        <f t="shared" si="3"/>
        <v>315.11</v>
      </c>
      <c r="G135" s="7">
        <f t="shared" si="4"/>
        <v>305.11</v>
      </c>
      <c r="H135" s="18">
        <f t="shared" si="5"/>
        <v>96.826505029989534</v>
      </c>
      <c r="I135" s="18">
        <v>315110</v>
      </c>
      <c r="J135" s="18">
        <v>305110</v>
      </c>
    </row>
    <row r="136" spans="1:10" ht="101.25" outlineLevel="2" x14ac:dyDescent="0.2">
      <c r="A136" s="1" t="s">
        <v>6</v>
      </c>
      <c r="B136" s="2" t="s">
        <v>136</v>
      </c>
      <c r="C136" s="2" t="s">
        <v>87</v>
      </c>
      <c r="D136" s="2"/>
      <c r="E136" s="3" t="s">
        <v>88</v>
      </c>
      <c r="F136" s="4">
        <f t="shared" si="3"/>
        <v>17046.2729</v>
      </c>
      <c r="G136" s="4">
        <f t="shared" si="4"/>
        <v>10623.22616</v>
      </c>
      <c r="H136" s="17">
        <f t="shared" si="5"/>
        <v>62.319934816953449</v>
      </c>
      <c r="I136" s="17">
        <v>17046272.899999999</v>
      </c>
      <c r="J136" s="17">
        <v>10623226.16</v>
      </c>
    </row>
    <row r="137" spans="1:10" ht="135" outlineLevel="3" x14ac:dyDescent="0.2">
      <c r="A137" s="1" t="s">
        <v>6</v>
      </c>
      <c r="B137" s="2" t="s">
        <v>136</v>
      </c>
      <c r="C137" s="2" t="s">
        <v>118</v>
      </c>
      <c r="D137" s="2"/>
      <c r="E137" s="8" t="s">
        <v>119</v>
      </c>
      <c r="F137" s="4">
        <f t="shared" si="3"/>
        <v>16946.2729</v>
      </c>
      <c r="G137" s="4">
        <f t="shared" si="4"/>
        <v>10597.671960000001</v>
      </c>
      <c r="H137" s="17">
        <f t="shared" si="5"/>
        <v>62.536889512737645</v>
      </c>
      <c r="I137" s="17">
        <v>16946272.899999999</v>
      </c>
      <c r="J137" s="17">
        <v>10597671.960000001</v>
      </c>
    </row>
    <row r="138" spans="1:10" ht="157.5" outlineLevel="4" x14ac:dyDescent="0.2">
      <c r="A138" s="1" t="s">
        <v>6</v>
      </c>
      <c r="B138" s="2" t="s">
        <v>136</v>
      </c>
      <c r="C138" s="2" t="s">
        <v>140</v>
      </c>
      <c r="D138" s="2"/>
      <c r="E138" s="8" t="s">
        <v>141</v>
      </c>
      <c r="F138" s="4">
        <f t="shared" si="3"/>
        <v>6193.6413200000006</v>
      </c>
      <c r="G138" s="4">
        <f t="shared" si="4"/>
        <v>5003.2777500000002</v>
      </c>
      <c r="H138" s="17">
        <f t="shared" si="5"/>
        <v>80.78087657165139</v>
      </c>
      <c r="I138" s="17">
        <v>6193641.3200000003</v>
      </c>
      <c r="J138" s="17">
        <v>5003277.75</v>
      </c>
    </row>
    <row r="139" spans="1:10" outlineLevel="5" x14ac:dyDescent="0.2">
      <c r="A139" s="5" t="s">
        <v>6</v>
      </c>
      <c r="B139" s="5" t="s">
        <v>136</v>
      </c>
      <c r="C139" s="5" t="s">
        <v>140</v>
      </c>
      <c r="D139" s="5" t="s">
        <v>30</v>
      </c>
      <c r="E139" s="6" t="s">
        <v>31</v>
      </c>
      <c r="F139" s="7">
        <f t="shared" si="3"/>
        <v>6193.6413200000006</v>
      </c>
      <c r="G139" s="7">
        <f t="shared" si="4"/>
        <v>5003.2777500000002</v>
      </c>
      <c r="H139" s="18">
        <f t="shared" si="5"/>
        <v>80.78087657165139</v>
      </c>
      <c r="I139" s="18">
        <v>6193641.3200000003</v>
      </c>
      <c r="J139" s="18">
        <v>5003277.75</v>
      </c>
    </row>
    <row r="140" spans="1:10" ht="146.25" outlineLevel="4" x14ac:dyDescent="0.2">
      <c r="A140" s="1" t="s">
        <v>6</v>
      </c>
      <c r="B140" s="2" t="s">
        <v>136</v>
      </c>
      <c r="C140" s="2" t="s">
        <v>142</v>
      </c>
      <c r="D140" s="2"/>
      <c r="E140" s="8" t="s">
        <v>143</v>
      </c>
      <c r="F140" s="4">
        <f t="shared" si="3"/>
        <v>8100</v>
      </c>
      <c r="G140" s="4">
        <f t="shared" si="4"/>
        <v>4146.8717699999997</v>
      </c>
      <c r="H140" s="17">
        <f t="shared" si="5"/>
        <v>51.195947777777775</v>
      </c>
      <c r="I140" s="17">
        <v>8100000</v>
      </c>
      <c r="J140" s="17">
        <v>4146871.77</v>
      </c>
    </row>
    <row r="141" spans="1:10" outlineLevel="5" x14ac:dyDescent="0.2">
      <c r="A141" s="5" t="s">
        <v>6</v>
      </c>
      <c r="B141" s="5" t="s">
        <v>136</v>
      </c>
      <c r="C141" s="5" t="s">
        <v>142</v>
      </c>
      <c r="D141" s="5" t="s">
        <v>30</v>
      </c>
      <c r="E141" s="6" t="s">
        <v>31</v>
      </c>
      <c r="F141" s="7">
        <f t="shared" ref="F141:F204" si="6">I141/1000</f>
        <v>3500</v>
      </c>
      <c r="G141" s="7">
        <f t="shared" ref="G141:G204" si="7">J141/1000</f>
        <v>3206.7623599999997</v>
      </c>
      <c r="H141" s="18">
        <f t="shared" ref="H141:H204" si="8">G141/F141*100</f>
        <v>91.621781714285717</v>
      </c>
      <c r="I141" s="18">
        <v>3500000</v>
      </c>
      <c r="J141" s="18">
        <v>3206762.36</v>
      </c>
    </row>
    <row r="142" spans="1:10" outlineLevel="5" x14ac:dyDescent="0.2">
      <c r="A142" s="5" t="s">
        <v>6</v>
      </c>
      <c r="B142" s="5" t="s">
        <v>136</v>
      </c>
      <c r="C142" s="5" t="s">
        <v>142</v>
      </c>
      <c r="D142" s="5" t="s">
        <v>32</v>
      </c>
      <c r="E142" s="6" t="s">
        <v>33</v>
      </c>
      <c r="F142" s="7">
        <f t="shared" si="6"/>
        <v>4600</v>
      </c>
      <c r="G142" s="7">
        <f t="shared" si="7"/>
        <v>940.10941000000003</v>
      </c>
      <c r="H142" s="18">
        <f t="shared" si="8"/>
        <v>20.437161086956522</v>
      </c>
      <c r="I142" s="18">
        <v>4600000</v>
      </c>
      <c r="J142" s="18">
        <v>940109.41</v>
      </c>
    </row>
    <row r="143" spans="1:10" ht="180" outlineLevel="4" x14ac:dyDescent="0.2">
      <c r="A143" s="1" t="s">
        <v>6</v>
      </c>
      <c r="B143" s="2" t="s">
        <v>136</v>
      </c>
      <c r="C143" s="2" t="s">
        <v>144</v>
      </c>
      <c r="D143" s="2"/>
      <c r="E143" s="8" t="s">
        <v>145</v>
      </c>
      <c r="F143" s="4">
        <f t="shared" si="6"/>
        <v>100</v>
      </c>
      <c r="G143" s="4">
        <f t="shared" si="7"/>
        <v>86.891089999999991</v>
      </c>
      <c r="H143" s="17">
        <f t="shared" si="8"/>
        <v>86.891089999999991</v>
      </c>
      <c r="I143" s="17">
        <v>100000</v>
      </c>
      <c r="J143" s="17">
        <v>86891.09</v>
      </c>
    </row>
    <row r="144" spans="1:10" outlineLevel="5" x14ac:dyDescent="0.2">
      <c r="A144" s="5" t="s">
        <v>6</v>
      </c>
      <c r="B144" s="5" t="s">
        <v>136</v>
      </c>
      <c r="C144" s="5" t="s">
        <v>144</v>
      </c>
      <c r="D144" s="5" t="s">
        <v>30</v>
      </c>
      <c r="E144" s="6" t="s">
        <v>31</v>
      </c>
      <c r="F144" s="7">
        <f t="shared" si="6"/>
        <v>100</v>
      </c>
      <c r="G144" s="7">
        <f t="shared" si="7"/>
        <v>86.891089999999991</v>
      </c>
      <c r="H144" s="18">
        <f t="shared" si="8"/>
        <v>86.891089999999991</v>
      </c>
      <c r="I144" s="18">
        <v>100000</v>
      </c>
      <c r="J144" s="18">
        <v>86891.09</v>
      </c>
    </row>
    <row r="145" spans="1:10" ht="157.5" outlineLevel="4" x14ac:dyDescent="0.2">
      <c r="A145" s="1" t="s">
        <v>6</v>
      </c>
      <c r="B145" s="2" t="s">
        <v>136</v>
      </c>
      <c r="C145" s="2" t="s">
        <v>146</v>
      </c>
      <c r="D145" s="2"/>
      <c r="E145" s="8" t="s">
        <v>141</v>
      </c>
      <c r="F145" s="4">
        <f t="shared" si="6"/>
        <v>1500</v>
      </c>
      <c r="G145" s="4">
        <f t="shared" si="7"/>
        <v>1360.6313500000001</v>
      </c>
      <c r="H145" s="17">
        <f t="shared" si="8"/>
        <v>90.708756666666673</v>
      </c>
      <c r="I145" s="17">
        <v>1500000</v>
      </c>
      <c r="J145" s="17">
        <v>1360631.35</v>
      </c>
    </row>
    <row r="146" spans="1:10" outlineLevel="5" x14ac:dyDescent="0.2">
      <c r="A146" s="5" t="s">
        <v>6</v>
      </c>
      <c r="B146" s="5" t="s">
        <v>136</v>
      </c>
      <c r="C146" s="5" t="s">
        <v>146</v>
      </c>
      <c r="D146" s="5" t="s">
        <v>30</v>
      </c>
      <c r="E146" s="6" t="s">
        <v>31</v>
      </c>
      <c r="F146" s="7">
        <f t="shared" si="6"/>
        <v>1500</v>
      </c>
      <c r="G146" s="7">
        <f t="shared" si="7"/>
        <v>1360.6313500000001</v>
      </c>
      <c r="H146" s="18">
        <f t="shared" si="8"/>
        <v>90.708756666666673</v>
      </c>
      <c r="I146" s="18">
        <v>1500000</v>
      </c>
      <c r="J146" s="18">
        <v>1360631.35</v>
      </c>
    </row>
    <row r="147" spans="1:10" ht="157.5" outlineLevel="4" x14ac:dyDescent="0.2">
      <c r="A147" s="1" t="s">
        <v>6</v>
      </c>
      <c r="B147" s="2" t="s">
        <v>136</v>
      </c>
      <c r="C147" s="2" t="s">
        <v>147</v>
      </c>
      <c r="D147" s="2"/>
      <c r="E147" s="8" t="s">
        <v>141</v>
      </c>
      <c r="F147" s="4">
        <f t="shared" si="6"/>
        <v>1052.63158</v>
      </c>
      <c r="G147" s="4">
        <f t="shared" si="7"/>
        <v>0</v>
      </c>
      <c r="H147" s="17">
        <f t="shared" si="8"/>
        <v>0</v>
      </c>
      <c r="I147" s="17">
        <v>1052631.58</v>
      </c>
      <c r="J147" s="17">
        <v>0</v>
      </c>
    </row>
    <row r="148" spans="1:10" outlineLevel="5" x14ac:dyDescent="0.2">
      <c r="A148" s="5" t="s">
        <v>6</v>
      </c>
      <c r="B148" s="5" t="s">
        <v>136</v>
      </c>
      <c r="C148" s="5" t="s">
        <v>147</v>
      </c>
      <c r="D148" s="5" t="s">
        <v>30</v>
      </c>
      <c r="E148" s="6" t="s">
        <v>31</v>
      </c>
      <c r="F148" s="7">
        <f t="shared" si="6"/>
        <v>1052.63158</v>
      </c>
      <c r="G148" s="7">
        <f t="shared" si="7"/>
        <v>0</v>
      </c>
      <c r="H148" s="18">
        <f t="shared" si="8"/>
        <v>0</v>
      </c>
      <c r="I148" s="18">
        <v>1052631.58</v>
      </c>
      <c r="J148" s="18">
        <v>0</v>
      </c>
    </row>
    <row r="149" spans="1:10" ht="135" outlineLevel="3" x14ac:dyDescent="0.2">
      <c r="A149" s="1" t="s">
        <v>6</v>
      </c>
      <c r="B149" s="2" t="s">
        <v>136</v>
      </c>
      <c r="C149" s="2" t="s">
        <v>148</v>
      </c>
      <c r="D149" s="2"/>
      <c r="E149" s="8" t="s">
        <v>149</v>
      </c>
      <c r="F149" s="4">
        <f t="shared" si="6"/>
        <v>100</v>
      </c>
      <c r="G149" s="4">
        <f t="shared" si="7"/>
        <v>25.554200000000002</v>
      </c>
      <c r="H149" s="17">
        <f t="shared" si="8"/>
        <v>25.554199999999998</v>
      </c>
      <c r="I149" s="17">
        <v>100000</v>
      </c>
      <c r="J149" s="17">
        <v>25554.2</v>
      </c>
    </row>
    <row r="150" spans="1:10" ht="180" outlineLevel="4" x14ac:dyDescent="0.2">
      <c r="A150" s="1" t="s">
        <v>6</v>
      </c>
      <c r="B150" s="2" t="s">
        <v>136</v>
      </c>
      <c r="C150" s="2" t="s">
        <v>150</v>
      </c>
      <c r="D150" s="2"/>
      <c r="E150" s="8" t="s">
        <v>151</v>
      </c>
      <c r="F150" s="4">
        <f t="shared" si="6"/>
        <v>100</v>
      </c>
      <c r="G150" s="4">
        <f t="shared" si="7"/>
        <v>25.554200000000002</v>
      </c>
      <c r="H150" s="17">
        <f t="shared" si="8"/>
        <v>25.554199999999998</v>
      </c>
      <c r="I150" s="17">
        <v>100000</v>
      </c>
      <c r="J150" s="17">
        <v>25554.2</v>
      </c>
    </row>
    <row r="151" spans="1:10" outlineLevel="5" x14ac:dyDescent="0.2">
      <c r="A151" s="5" t="s">
        <v>6</v>
      </c>
      <c r="B151" s="5" t="s">
        <v>136</v>
      </c>
      <c r="C151" s="5" t="s">
        <v>150</v>
      </c>
      <c r="D151" s="5" t="s">
        <v>30</v>
      </c>
      <c r="E151" s="6" t="s">
        <v>31</v>
      </c>
      <c r="F151" s="7">
        <f t="shared" si="6"/>
        <v>100</v>
      </c>
      <c r="G151" s="7">
        <f t="shared" si="7"/>
        <v>25.554200000000002</v>
      </c>
      <c r="H151" s="18">
        <f t="shared" si="8"/>
        <v>25.554199999999998</v>
      </c>
      <c r="I151" s="18">
        <v>100000</v>
      </c>
      <c r="J151" s="18">
        <v>25554.2</v>
      </c>
    </row>
    <row r="152" spans="1:10" ht="33.75" outlineLevel="1" x14ac:dyDescent="0.2">
      <c r="A152" s="1" t="s">
        <v>6</v>
      </c>
      <c r="B152" s="2" t="s">
        <v>152</v>
      </c>
      <c r="C152" s="2"/>
      <c r="D152" s="2"/>
      <c r="E152" s="3" t="s">
        <v>153</v>
      </c>
      <c r="F152" s="4">
        <f t="shared" si="6"/>
        <v>15</v>
      </c>
      <c r="G152" s="4">
        <f t="shared" si="7"/>
        <v>14.85</v>
      </c>
      <c r="H152" s="17">
        <f t="shared" si="8"/>
        <v>99</v>
      </c>
      <c r="I152" s="17">
        <v>15000</v>
      </c>
      <c r="J152" s="17">
        <v>14850</v>
      </c>
    </row>
    <row r="153" spans="1:10" ht="101.25" outlineLevel="2" x14ac:dyDescent="0.2">
      <c r="A153" s="1" t="s">
        <v>6</v>
      </c>
      <c r="B153" s="2" t="s">
        <v>152</v>
      </c>
      <c r="C153" s="2" t="s">
        <v>87</v>
      </c>
      <c r="D153" s="2"/>
      <c r="E153" s="3" t="s">
        <v>88</v>
      </c>
      <c r="F153" s="4">
        <f t="shared" si="6"/>
        <v>15</v>
      </c>
      <c r="G153" s="4">
        <f t="shared" si="7"/>
        <v>14.85</v>
      </c>
      <c r="H153" s="17">
        <f t="shared" si="8"/>
        <v>99</v>
      </c>
      <c r="I153" s="17">
        <v>15000</v>
      </c>
      <c r="J153" s="17">
        <v>14850</v>
      </c>
    </row>
    <row r="154" spans="1:10" ht="123.75" outlineLevel="3" x14ac:dyDescent="0.2">
      <c r="A154" s="1" t="s">
        <v>6</v>
      </c>
      <c r="B154" s="2" t="s">
        <v>152</v>
      </c>
      <c r="C154" s="2" t="s">
        <v>154</v>
      </c>
      <c r="D154" s="2"/>
      <c r="E154" s="8" t="s">
        <v>155</v>
      </c>
      <c r="F154" s="4">
        <f t="shared" si="6"/>
        <v>15</v>
      </c>
      <c r="G154" s="4">
        <f t="shared" si="7"/>
        <v>14.85</v>
      </c>
      <c r="H154" s="17">
        <f t="shared" si="8"/>
        <v>99</v>
      </c>
      <c r="I154" s="17">
        <v>15000</v>
      </c>
      <c r="J154" s="17">
        <v>14850</v>
      </c>
    </row>
    <row r="155" spans="1:10" ht="157.5" outlineLevel="4" x14ac:dyDescent="0.2">
      <c r="A155" s="1" t="s">
        <v>6</v>
      </c>
      <c r="B155" s="2" t="s">
        <v>152</v>
      </c>
      <c r="C155" s="2" t="s">
        <v>156</v>
      </c>
      <c r="D155" s="2"/>
      <c r="E155" s="8" t="s">
        <v>157</v>
      </c>
      <c r="F155" s="4">
        <f t="shared" si="6"/>
        <v>15</v>
      </c>
      <c r="G155" s="4">
        <f t="shared" si="7"/>
        <v>14.85</v>
      </c>
      <c r="H155" s="17">
        <f t="shared" si="8"/>
        <v>99</v>
      </c>
      <c r="I155" s="17">
        <v>15000</v>
      </c>
      <c r="J155" s="17">
        <v>14850</v>
      </c>
    </row>
    <row r="156" spans="1:10" outlineLevel="5" x14ac:dyDescent="0.2">
      <c r="A156" s="5" t="s">
        <v>6</v>
      </c>
      <c r="B156" s="5" t="s">
        <v>152</v>
      </c>
      <c r="C156" s="5" t="s">
        <v>156</v>
      </c>
      <c r="D156" s="5" t="s">
        <v>30</v>
      </c>
      <c r="E156" s="6" t="s">
        <v>31</v>
      </c>
      <c r="F156" s="7">
        <f t="shared" si="6"/>
        <v>15</v>
      </c>
      <c r="G156" s="7">
        <f t="shared" si="7"/>
        <v>14.85</v>
      </c>
      <c r="H156" s="18">
        <f t="shared" si="8"/>
        <v>99</v>
      </c>
      <c r="I156" s="18">
        <v>15000</v>
      </c>
      <c r="J156" s="18">
        <v>14850</v>
      </c>
    </row>
    <row r="157" spans="1:10" outlineLevel="1" x14ac:dyDescent="0.2">
      <c r="A157" s="1" t="s">
        <v>6</v>
      </c>
      <c r="B157" s="2" t="s">
        <v>158</v>
      </c>
      <c r="C157" s="2"/>
      <c r="D157" s="2"/>
      <c r="E157" s="3" t="s">
        <v>159</v>
      </c>
      <c r="F157" s="4">
        <f t="shared" si="6"/>
        <v>5276.2999800000007</v>
      </c>
      <c r="G157" s="4">
        <f t="shared" si="7"/>
        <v>3566.3980000000001</v>
      </c>
      <c r="H157" s="17">
        <f t="shared" si="8"/>
        <v>67.592783077508031</v>
      </c>
      <c r="I157" s="17">
        <v>5276299.9800000004</v>
      </c>
      <c r="J157" s="17">
        <v>3566398</v>
      </c>
    </row>
    <row r="158" spans="1:10" ht="101.25" outlineLevel="2" x14ac:dyDescent="0.2">
      <c r="A158" s="1" t="s">
        <v>6</v>
      </c>
      <c r="B158" s="2" t="s">
        <v>158</v>
      </c>
      <c r="C158" s="2" t="s">
        <v>87</v>
      </c>
      <c r="D158" s="2"/>
      <c r="E158" s="3" t="s">
        <v>88</v>
      </c>
      <c r="F158" s="4">
        <f t="shared" si="6"/>
        <v>5276.2999800000007</v>
      </c>
      <c r="G158" s="4">
        <f t="shared" si="7"/>
        <v>3566.3980000000001</v>
      </c>
      <c r="H158" s="17">
        <f t="shared" si="8"/>
        <v>67.592783077508031</v>
      </c>
      <c r="I158" s="17">
        <v>5276299.9800000004</v>
      </c>
      <c r="J158" s="17">
        <v>3566398</v>
      </c>
    </row>
    <row r="159" spans="1:10" ht="123.75" outlineLevel="3" x14ac:dyDescent="0.2">
      <c r="A159" s="1" t="s">
        <v>6</v>
      </c>
      <c r="B159" s="2" t="s">
        <v>158</v>
      </c>
      <c r="C159" s="2" t="s">
        <v>154</v>
      </c>
      <c r="D159" s="2"/>
      <c r="E159" s="8" t="s">
        <v>155</v>
      </c>
      <c r="F159" s="4">
        <f t="shared" si="6"/>
        <v>5276.2999800000007</v>
      </c>
      <c r="G159" s="4">
        <f t="shared" si="7"/>
        <v>3566.3980000000001</v>
      </c>
      <c r="H159" s="17">
        <f t="shared" si="8"/>
        <v>67.592783077508031</v>
      </c>
      <c r="I159" s="17">
        <v>5276299.9800000004</v>
      </c>
      <c r="J159" s="17">
        <v>3566398</v>
      </c>
    </row>
    <row r="160" spans="1:10" ht="157.5" outlineLevel="4" x14ac:dyDescent="0.2">
      <c r="A160" s="1" t="s">
        <v>6</v>
      </c>
      <c r="B160" s="2" t="s">
        <v>158</v>
      </c>
      <c r="C160" s="2" t="s">
        <v>156</v>
      </c>
      <c r="D160" s="2"/>
      <c r="E160" s="8" t="s">
        <v>157</v>
      </c>
      <c r="F160" s="4">
        <f t="shared" si="6"/>
        <v>4604.2079800000001</v>
      </c>
      <c r="G160" s="4">
        <f t="shared" si="7"/>
        <v>3090.3113900000003</v>
      </c>
      <c r="H160" s="17">
        <f t="shared" si="8"/>
        <v>67.119283130211684</v>
      </c>
      <c r="I160" s="17">
        <v>4604207.9800000004</v>
      </c>
      <c r="J160" s="17">
        <v>3090311.39</v>
      </c>
    </row>
    <row r="161" spans="1:10" outlineLevel="5" x14ac:dyDescent="0.2">
      <c r="A161" s="5" t="s">
        <v>6</v>
      </c>
      <c r="B161" s="5" t="s">
        <v>158</v>
      </c>
      <c r="C161" s="5" t="s">
        <v>156</v>
      </c>
      <c r="D161" s="5" t="s">
        <v>160</v>
      </c>
      <c r="E161" s="6" t="s">
        <v>161</v>
      </c>
      <c r="F161" s="7">
        <f t="shared" si="6"/>
        <v>3261.6036400000003</v>
      </c>
      <c r="G161" s="7">
        <f t="shared" si="7"/>
        <v>2198.24622</v>
      </c>
      <c r="H161" s="18">
        <f t="shared" si="8"/>
        <v>67.397711758746993</v>
      </c>
      <c r="I161" s="18">
        <v>3261603.64</v>
      </c>
      <c r="J161" s="18">
        <v>2198246.2200000002</v>
      </c>
    </row>
    <row r="162" spans="1:10" ht="56.25" outlineLevel="5" x14ac:dyDescent="0.2">
      <c r="A162" s="5" t="s">
        <v>6</v>
      </c>
      <c r="B162" s="5" t="s">
        <v>158</v>
      </c>
      <c r="C162" s="5" t="s">
        <v>156</v>
      </c>
      <c r="D162" s="5" t="s">
        <v>162</v>
      </c>
      <c r="E162" s="6" t="s">
        <v>163</v>
      </c>
      <c r="F162" s="7">
        <f t="shared" si="6"/>
        <v>985.00433999999996</v>
      </c>
      <c r="G162" s="7">
        <f t="shared" si="7"/>
        <v>637.62393000000009</v>
      </c>
      <c r="H162" s="18">
        <f t="shared" si="8"/>
        <v>64.73310868863787</v>
      </c>
      <c r="I162" s="18">
        <v>985004.34</v>
      </c>
      <c r="J162" s="18">
        <v>637623.93000000005</v>
      </c>
    </row>
    <row r="163" spans="1:10" ht="33.75" outlineLevel="5" x14ac:dyDescent="0.2">
      <c r="A163" s="5" t="s">
        <v>6</v>
      </c>
      <c r="B163" s="5" t="s">
        <v>158</v>
      </c>
      <c r="C163" s="5" t="s">
        <v>156</v>
      </c>
      <c r="D163" s="5" t="s">
        <v>28</v>
      </c>
      <c r="E163" s="6" t="s">
        <v>29</v>
      </c>
      <c r="F163" s="7">
        <f t="shared" si="6"/>
        <v>124.52200000000001</v>
      </c>
      <c r="G163" s="7">
        <f t="shared" si="7"/>
        <v>105.72499999999999</v>
      </c>
      <c r="H163" s="18">
        <f t="shared" si="8"/>
        <v>84.904675479031809</v>
      </c>
      <c r="I163" s="18">
        <v>124522</v>
      </c>
      <c r="J163" s="18">
        <v>105725</v>
      </c>
    </row>
    <row r="164" spans="1:10" outlineLevel="5" x14ac:dyDescent="0.2">
      <c r="A164" s="5" t="s">
        <v>6</v>
      </c>
      <c r="B164" s="5" t="s">
        <v>158</v>
      </c>
      <c r="C164" s="5" t="s">
        <v>156</v>
      </c>
      <c r="D164" s="5" t="s">
        <v>30</v>
      </c>
      <c r="E164" s="6" t="s">
        <v>31</v>
      </c>
      <c r="F164" s="7">
        <f t="shared" si="6"/>
        <v>233.078</v>
      </c>
      <c r="G164" s="7">
        <f t="shared" si="7"/>
        <v>148.71624</v>
      </c>
      <c r="H164" s="18">
        <f t="shared" si="8"/>
        <v>63.805352714541911</v>
      </c>
      <c r="I164" s="18">
        <v>233078</v>
      </c>
      <c r="J164" s="18">
        <v>148716.24</v>
      </c>
    </row>
    <row r="165" spans="1:10" ht="146.25" outlineLevel="4" x14ac:dyDescent="0.2">
      <c r="A165" s="1" t="s">
        <v>6</v>
      </c>
      <c r="B165" s="2" t="s">
        <v>158</v>
      </c>
      <c r="C165" s="2" t="s">
        <v>164</v>
      </c>
      <c r="D165" s="2"/>
      <c r="E165" s="8" t="s">
        <v>165</v>
      </c>
      <c r="F165" s="4">
        <f t="shared" si="6"/>
        <v>205.4</v>
      </c>
      <c r="G165" s="4">
        <f t="shared" si="7"/>
        <v>77</v>
      </c>
      <c r="H165" s="17">
        <f t="shared" si="8"/>
        <v>37.487828627069128</v>
      </c>
      <c r="I165" s="17">
        <v>205400</v>
      </c>
      <c r="J165" s="17">
        <v>77000</v>
      </c>
    </row>
    <row r="166" spans="1:10" outlineLevel="5" x14ac:dyDescent="0.2">
      <c r="A166" s="5" t="s">
        <v>6</v>
      </c>
      <c r="B166" s="5" t="s">
        <v>158</v>
      </c>
      <c r="C166" s="5" t="s">
        <v>164</v>
      </c>
      <c r="D166" s="5" t="s">
        <v>30</v>
      </c>
      <c r="E166" s="6" t="s">
        <v>31</v>
      </c>
      <c r="F166" s="7">
        <f t="shared" si="6"/>
        <v>205.4</v>
      </c>
      <c r="G166" s="7">
        <f t="shared" si="7"/>
        <v>77</v>
      </c>
      <c r="H166" s="18">
        <f t="shared" si="8"/>
        <v>37.487828627069128</v>
      </c>
      <c r="I166" s="18">
        <v>205400</v>
      </c>
      <c r="J166" s="18">
        <v>77000</v>
      </c>
    </row>
    <row r="167" spans="1:10" ht="168.75" outlineLevel="4" x14ac:dyDescent="0.2">
      <c r="A167" s="1" t="s">
        <v>6</v>
      </c>
      <c r="B167" s="2" t="s">
        <v>158</v>
      </c>
      <c r="C167" s="2" t="s">
        <v>166</v>
      </c>
      <c r="D167" s="2"/>
      <c r="E167" s="8" t="s">
        <v>167</v>
      </c>
      <c r="F167" s="4">
        <f t="shared" si="6"/>
        <v>466.69200000000001</v>
      </c>
      <c r="G167" s="4">
        <f t="shared" si="7"/>
        <v>399.08661000000001</v>
      </c>
      <c r="H167" s="17">
        <f t="shared" si="8"/>
        <v>85.513917101643059</v>
      </c>
      <c r="I167" s="17">
        <v>466692</v>
      </c>
      <c r="J167" s="17">
        <v>399086.61</v>
      </c>
    </row>
    <row r="168" spans="1:10" outlineLevel="5" x14ac:dyDescent="0.2">
      <c r="A168" s="5" t="s">
        <v>6</v>
      </c>
      <c r="B168" s="5" t="s">
        <v>158</v>
      </c>
      <c r="C168" s="5" t="s">
        <v>166</v>
      </c>
      <c r="D168" s="5" t="s">
        <v>160</v>
      </c>
      <c r="E168" s="6" t="s">
        <v>161</v>
      </c>
      <c r="F168" s="7">
        <f t="shared" si="6"/>
        <v>358.44238999999999</v>
      </c>
      <c r="G168" s="7">
        <f t="shared" si="7"/>
        <v>306.51819</v>
      </c>
      <c r="H168" s="18">
        <f t="shared" si="8"/>
        <v>85.513934331260316</v>
      </c>
      <c r="I168" s="18">
        <v>358442.39</v>
      </c>
      <c r="J168" s="18">
        <v>306518.19</v>
      </c>
    </row>
    <row r="169" spans="1:10" ht="56.25" outlineLevel="5" x14ac:dyDescent="0.2">
      <c r="A169" s="5" t="s">
        <v>6</v>
      </c>
      <c r="B169" s="5" t="s">
        <v>158</v>
      </c>
      <c r="C169" s="5" t="s">
        <v>166</v>
      </c>
      <c r="D169" s="5" t="s">
        <v>162</v>
      </c>
      <c r="E169" s="6" t="s">
        <v>163</v>
      </c>
      <c r="F169" s="7">
        <f t="shared" si="6"/>
        <v>108.24961</v>
      </c>
      <c r="G169" s="7">
        <f t="shared" si="7"/>
        <v>92.568420000000003</v>
      </c>
      <c r="H169" s="18">
        <f t="shared" si="8"/>
        <v>85.513860049934593</v>
      </c>
      <c r="I169" s="18">
        <v>108249.61</v>
      </c>
      <c r="J169" s="18">
        <v>92568.42</v>
      </c>
    </row>
    <row r="170" spans="1:10" outlineLevel="1" x14ac:dyDescent="0.2">
      <c r="A170" s="1" t="s">
        <v>6</v>
      </c>
      <c r="B170" s="2" t="s">
        <v>168</v>
      </c>
      <c r="C170" s="2"/>
      <c r="D170" s="2"/>
      <c r="E170" s="3" t="s">
        <v>169</v>
      </c>
      <c r="F170" s="4">
        <f t="shared" si="6"/>
        <v>27949.14833</v>
      </c>
      <c r="G170" s="4">
        <f t="shared" si="7"/>
        <v>11548.935599999999</v>
      </c>
      <c r="H170" s="17">
        <f t="shared" si="8"/>
        <v>41.321243365414553</v>
      </c>
      <c r="I170" s="17">
        <v>27949148.329999998</v>
      </c>
      <c r="J170" s="17">
        <v>11548935.6</v>
      </c>
    </row>
    <row r="171" spans="1:10" ht="101.25" outlineLevel="2" x14ac:dyDescent="0.2">
      <c r="A171" s="1" t="s">
        <v>6</v>
      </c>
      <c r="B171" s="2" t="s">
        <v>168</v>
      </c>
      <c r="C171" s="2" t="s">
        <v>87</v>
      </c>
      <c r="D171" s="2"/>
      <c r="E171" s="3" t="s">
        <v>88</v>
      </c>
      <c r="F171" s="4">
        <f t="shared" si="6"/>
        <v>27949.14833</v>
      </c>
      <c r="G171" s="4">
        <f t="shared" si="7"/>
        <v>11548.935599999999</v>
      </c>
      <c r="H171" s="17">
        <f t="shared" si="8"/>
        <v>41.321243365414553</v>
      </c>
      <c r="I171" s="17">
        <v>27949148.329999998</v>
      </c>
      <c r="J171" s="17">
        <v>11548935.6</v>
      </c>
    </row>
    <row r="172" spans="1:10" ht="123.75" outlineLevel="3" x14ac:dyDescent="0.2">
      <c r="A172" s="1" t="s">
        <v>6</v>
      </c>
      <c r="B172" s="2" t="s">
        <v>168</v>
      </c>
      <c r="C172" s="2" t="s">
        <v>170</v>
      </c>
      <c r="D172" s="2"/>
      <c r="E172" s="8" t="s">
        <v>171</v>
      </c>
      <c r="F172" s="4">
        <f t="shared" si="6"/>
        <v>27949.14833</v>
      </c>
      <c r="G172" s="4">
        <f t="shared" si="7"/>
        <v>11548.935599999999</v>
      </c>
      <c r="H172" s="17">
        <f t="shared" si="8"/>
        <v>41.321243365414553</v>
      </c>
      <c r="I172" s="17">
        <v>27949148.329999998</v>
      </c>
      <c r="J172" s="17">
        <v>11548935.6</v>
      </c>
    </row>
    <row r="173" spans="1:10" ht="157.5" outlineLevel="4" x14ac:dyDescent="0.2">
      <c r="A173" s="1" t="s">
        <v>6</v>
      </c>
      <c r="B173" s="2" t="s">
        <v>168</v>
      </c>
      <c r="C173" s="2" t="s">
        <v>172</v>
      </c>
      <c r="D173" s="2"/>
      <c r="E173" s="8" t="s">
        <v>173</v>
      </c>
      <c r="F173" s="4">
        <f t="shared" si="6"/>
        <v>12737.677529999999</v>
      </c>
      <c r="G173" s="4">
        <f t="shared" si="7"/>
        <v>8835.2762899999998</v>
      </c>
      <c r="H173" s="17">
        <f t="shared" si="8"/>
        <v>69.363322074930878</v>
      </c>
      <c r="I173" s="17">
        <v>12737677.529999999</v>
      </c>
      <c r="J173" s="17">
        <v>8835276.2899999991</v>
      </c>
    </row>
    <row r="174" spans="1:10" outlineLevel="5" x14ac:dyDescent="0.2">
      <c r="A174" s="5" t="s">
        <v>6</v>
      </c>
      <c r="B174" s="5" t="s">
        <v>168</v>
      </c>
      <c r="C174" s="5" t="s">
        <v>172</v>
      </c>
      <c r="D174" s="5" t="s">
        <v>160</v>
      </c>
      <c r="E174" s="6" t="s">
        <v>161</v>
      </c>
      <c r="F174" s="7">
        <f t="shared" si="6"/>
        <v>5132.8763499999995</v>
      </c>
      <c r="G174" s="7">
        <f t="shared" si="7"/>
        <v>3720.1213600000001</v>
      </c>
      <c r="H174" s="18">
        <f t="shared" si="8"/>
        <v>72.476348665597612</v>
      </c>
      <c r="I174" s="18">
        <v>5132876.3499999996</v>
      </c>
      <c r="J174" s="18">
        <v>3720121.36</v>
      </c>
    </row>
    <row r="175" spans="1:10" ht="33.75" outlineLevel="5" x14ac:dyDescent="0.2">
      <c r="A175" s="5" t="s">
        <v>6</v>
      </c>
      <c r="B175" s="5" t="s">
        <v>168</v>
      </c>
      <c r="C175" s="5" t="s">
        <v>172</v>
      </c>
      <c r="D175" s="5" t="s">
        <v>174</v>
      </c>
      <c r="E175" s="6" t="s">
        <v>175</v>
      </c>
      <c r="F175" s="7">
        <f t="shared" si="6"/>
        <v>20.208200000000001</v>
      </c>
      <c r="G175" s="7">
        <f t="shared" si="7"/>
        <v>20.208200000000001</v>
      </c>
      <c r="H175" s="18">
        <f t="shared" si="8"/>
        <v>100</v>
      </c>
      <c r="I175" s="18">
        <v>20208.2</v>
      </c>
      <c r="J175" s="18">
        <v>20208.2</v>
      </c>
    </row>
    <row r="176" spans="1:10" ht="56.25" outlineLevel="5" x14ac:dyDescent="0.2">
      <c r="A176" s="5" t="s">
        <v>6</v>
      </c>
      <c r="B176" s="5" t="s">
        <v>168</v>
      </c>
      <c r="C176" s="5" t="s">
        <v>172</v>
      </c>
      <c r="D176" s="5" t="s">
        <v>162</v>
      </c>
      <c r="E176" s="6" t="s">
        <v>163</v>
      </c>
      <c r="F176" s="7">
        <f t="shared" si="6"/>
        <v>1561.8358000000001</v>
      </c>
      <c r="G176" s="7">
        <f t="shared" si="7"/>
        <v>1065.1607799999999</v>
      </c>
      <c r="H176" s="18">
        <f t="shared" si="8"/>
        <v>68.199280615798401</v>
      </c>
      <c r="I176" s="18">
        <v>1561835.8</v>
      </c>
      <c r="J176" s="18">
        <v>1065160.78</v>
      </c>
    </row>
    <row r="177" spans="1:10" ht="33.75" outlineLevel="5" x14ac:dyDescent="0.2">
      <c r="A177" s="5" t="s">
        <v>6</v>
      </c>
      <c r="B177" s="5" t="s">
        <v>168</v>
      </c>
      <c r="C177" s="5" t="s">
        <v>172</v>
      </c>
      <c r="D177" s="5" t="s">
        <v>28</v>
      </c>
      <c r="E177" s="6" t="s">
        <v>29</v>
      </c>
      <c r="F177" s="7">
        <f t="shared" si="6"/>
        <v>252.35495</v>
      </c>
      <c r="G177" s="7">
        <f t="shared" si="7"/>
        <v>185.65794</v>
      </c>
      <c r="H177" s="18">
        <f t="shared" si="8"/>
        <v>73.570159808634614</v>
      </c>
      <c r="I177" s="18">
        <v>252354.95</v>
      </c>
      <c r="J177" s="18">
        <v>185657.94</v>
      </c>
    </row>
    <row r="178" spans="1:10" outlineLevel="5" x14ac:dyDescent="0.2">
      <c r="A178" s="5" t="s">
        <v>6</v>
      </c>
      <c r="B178" s="5" t="s">
        <v>168</v>
      </c>
      <c r="C178" s="5" t="s">
        <v>172</v>
      </c>
      <c r="D178" s="5" t="s">
        <v>30</v>
      </c>
      <c r="E178" s="6" t="s">
        <v>31</v>
      </c>
      <c r="F178" s="7">
        <f t="shared" si="6"/>
        <v>2382.99116</v>
      </c>
      <c r="G178" s="7">
        <f t="shared" si="7"/>
        <v>1775.32717</v>
      </c>
      <c r="H178" s="18">
        <f t="shared" si="8"/>
        <v>74.499947788308205</v>
      </c>
      <c r="I178" s="18">
        <v>2382991.16</v>
      </c>
      <c r="J178" s="18">
        <v>1775327.17</v>
      </c>
    </row>
    <row r="179" spans="1:10" outlineLevel="5" x14ac:dyDescent="0.2">
      <c r="A179" s="5" t="s">
        <v>6</v>
      </c>
      <c r="B179" s="5" t="s">
        <v>168</v>
      </c>
      <c r="C179" s="5" t="s">
        <v>172</v>
      </c>
      <c r="D179" s="5" t="s">
        <v>32</v>
      </c>
      <c r="E179" s="6" t="s">
        <v>33</v>
      </c>
      <c r="F179" s="7">
        <f t="shared" si="6"/>
        <v>1768.8538899999999</v>
      </c>
      <c r="G179" s="7">
        <f t="shared" si="7"/>
        <v>1206.54601</v>
      </c>
      <c r="H179" s="18">
        <f t="shared" si="8"/>
        <v>68.210608961037494</v>
      </c>
      <c r="I179" s="18">
        <v>1768853.89</v>
      </c>
      <c r="J179" s="18">
        <v>1206546.01</v>
      </c>
    </row>
    <row r="180" spans="1:10" ht="45" outlineLevel="5" x14ac:dyDescent="0.2">
      <c r="A180" s="5" t="s">
        <v>6</v>
      </c>
      <c r="B180" s="5" t="s">
        <v>168</v>
      </c>
      <c r="C180" s="5" t="s">
        <v>172</v>
      </c>
      <c r="D180" s="5" t="s">
        <v>176</v>
      </c>
      <c r="E180" s="6" t="s">
        <v>177</v>
      </c>
      <c r="F180" s="7">
        <f t="shared" si="6"/>
        <v>18.557179999999999</v>
      </c>
      <c r="G180" s="7">
        <f t="shared" si="7"/>
        <v>15</v>
      </c>
      <c r="H180" s="18">
        <f t="shared" si="8"/>
        <v>80.83124698903606</v>
      </c>
      <c r="I180" s="18">
        <v>18557.18</v>
      </c>
      <c r="J180" s="18">
        <v>15000</v>
      </c>
    </row>
    <row r="181" spans="1:10" ht="22.5" outlineLevel="5" x14ac:dyDescent="0.2">
      <c r="A181" s="5" t="s">
        <v>6</v>
      </c>
      <c r="B181" s="5" t="s">
        <v>168</v>
      </c>
      <c r="C181" s="5" t="s">
        <v>172</v>
      </c>
      <c r="D181" s="5" t="s">
        <v>36</v>
      </c>
      <c r="E181" s="6" t="s">
        <v>37</v>
      </c>
      <c r="F181" s="7">
        <f t="shared" si="6"/>
        <v>1598.8643500000001</v>
      </c>
      <c r="G181" s="7">
        <f t="shared" si="7"/>
        <v>846.47799999999995</v>
      </c>
      <c r="H181" s="18">
        <f t="shared" si="8"/>
        <v>52.942452560156205</v>
      </c>
      <c r="I181" s="18">
        <v>1598864.35</v>
      </c>
      <c r="J181" s="18">
        <v>846478</v>
      </c>
    </row>
    <row r="182" spans="1:10" outlineLevel="5" x14ac:dyDescent="0.2">
      <c r="A182" s="5" t="s">
        <v>6</v>
      </c>
      <c r="B182" s="5" t="s">
        <v>168</v>
      </c>
      <c r="C182" s="5" t="s">
        <v>172</v>
      </c>
      <c r="D182" s="5" t="s">
        <v>40</v>
      </c>
      <c r="E182" s="6" t="s">
        <v>41</v>
      </c>
      <c r="F182" s="7">
        <f t="shared" si="6"/>
        <v>1.13565</v>
      </c>
      <c r="G182" s="7">
        <f t="shared" si="7"/>
        <v>0.77683000000000002</v>
      </c>
      <c r="H182" s="18">
        <f t="shared" si="8"/>
        <v>68.403997710562237</v>
      </c>
      <c r="I182" s="18">
        <v>1135.6500000000001</v>
      </c>
      <c r="J182" s="18">
        <v>776.83</v>
      </c>
    </row>
    <row r="183" spans="1:10" ht="146.25" outlineLevel="4" x14ac:dyDescent="0.2">
      <c r="A183" s="1" t="s">
        <v>6</v>
      </c>
      <c r="B183" s="2" t="s">
        <v>168</v>
      </c>
      <c r="C183" s="2" t="s">
        <v>178</v>
      </c>
      <c r="D183" s="2"/>
      <c r="E183" s="8" t="s">
        <v>179</v>
      </c>
      <c r="F183" s="4">
        <f t="shared" si="6"/>
        <v>976.51280000000008</v>
      </c>
      <c r="G183" s="4">
        <f t="shared" si="7"/>
        <v>676.56134999999995</v>
      </c>
      <c r="H183" s="17">
        <f t="shared" si="8"/>
        <v>69.283408266640222</v>
      </c>
      <c r="I183" s="17">
        <v>976512.8</v>
      </c>
      <c r="J183" s="17">
        <v>676561.35</v>
      </c>
    </row>
    <row r="184" spans="1:10" outlineLevel="5" x14ac:dyDescent="0.2">
      <c r="A184" s="5" t="s">
        <v>6</v>
      </c>
      <c r="B184" s="5" t="s">
        <v>168</v>
      </c>
      <c r="C184" s="5" t="s">
        <v>178</v>
      </c>
      <c r="D184" s="5" t="s">
        <v>160</v>
      </c>
      <c r="E184" s="6" t="s">
        <v>161</v>
      </c>
      <c r="F184" s="7">
        <f t="shared" si="6"/>
        <v>596.4</v>
      </c>
      <c r="G184" s="7">
        <f t="shared" si="7"/>
        <v>424.30180999999999</v>
      </c>
      <c r="H184" s="18">
        <f t="shared" si="8"/>
        <v>71.143831321260905</v>
      </c>
      <c r="I184" s="18">
        <v>596400</v>
      </c>
      <c r="J184" s="18">
        <v>424301.81</v>
      </c>
    </row>
    <row r="185" spans="1:10" ht="56.25" outlineLevel="5" x14ac:dyDescent="0.2">
      <c r="A185" s="5" t="s">
        <v>6</v>
      </c>
      <c r="B185" s="5" t="s">
        <v>168</v>
      </c>
      <c r="C185" s="5" t="s">
        <v>178</v>
      </c>
      <c r="D185" s="5" t="s">
        <v>162</v>
      </c>
      <c r="E185" s="6" t="s">
        <v>163</v>
      </c>
      <c r="F185" s="7">
        <f t="shared" si="6"/>
        <v>180.11279999999999</v>
      </c>
      <c r="G185" s="7">
        <f t="shared" si="7"/>
        <v>122.00917999999999</v>
      </c>
      <c r="H185" s="18">
        <f t="shared" si="8"/>
        <v>67.740427110122098</v>
      </c>
      <c r="I185" s="18">
        <v>180112.8</v>
      </c>
      <c r="J185" s="18">
        <v>122009.18</v>
      </c>
    </row>
    <row r="186" spans="1:10" outlineLevel="5" x14ac:dyDescent="0.2">
      <c r="A186" s="5" t="s">
        <v>6</v>
      </c>
      <c r="B186" s="5" t="s">
        <v>168</v>
      </c>
      <c r="C186" s="5" t="s">
        <v>178</v>
      </c>
      <c r="D186" s="5" t="s">
        <v>30</v>
      </c>
      <c r="E186" s="6" t="s">
        <v>31</v>
      </c>
      <c r="F186" s="7">
        <f t="shared" si="6"/>
        <v>200</v>
      </c>
      <c r="G186" s="7">
        <f t="shared" si="7"/>
        <v>130.25036</v>
      </c>
      <c r="H186" s="18">
        <f t="shared" si="8"/>
        <v>65.12518</v>
      </c>
      <c r="I186" s="18">
        <v>200000</v>
      </c>
      <c r="J186" s="18">
        <v>130250.36</v>
      </c>
    </row>
    <row r="187" spans="1:10" ht="146.25" outlineLevel="4" x14ac:dyDescent="0.2">
      <c r="A187" s="1" t="s">
        <v>6</v>
      </c>
      <c r="B187" s="2" t="s">
        <v>168</v>
      </c>
      <c r="C187" s="2" t="s">
        <v>180</v>
      </c>
      <c r="D187" s="2"/>
      <c r="E187" s="8" t="s">
        <v>181</v>
      </c>
      <c r="F187" s="4">
        <f t="shared" si="6"/>
        <v>629.95799999999997</v>
      </c>
      <c r="G187" s="4">
        <f t="shared" si="7"/>
        <v>128.958</v>
      </c>
      <c r="H187" s="17">
        <f t="shared" si="8"/>
        <v>20.47088853542617</v>
      </c>
      <c r="I187" s="17">
        <v>629958</v>
      </c>
      <c r="J187" s="17">
        <v>128958</v>
      </c>
    </row>
    <row r="188" spans="1:10" outlineLevel="5" x14ac:dyDescent="0.2">
      <c r="A188" s="5" t="s">
        <v>6</v>
      </c>
      <c r="B188" s="5" t="s">
        <v>168</v>
      </c>
      <c r="C188" s="5" t="s">
        <v>180</v>
      </c>
      <c r="D188" s="5" t="s">
        <v>30</v>
      </c>
      <c r="E188" s="6" t="s">
        <v>31</v>
      </c>
      <c r="F188" s="7">
        <f t="shared" si="6"/>
        <v>629.95799999999997</v>
      </c>
      <c r="G188" s="7">
        <f t="shared" si="7"/>
        <v>128.958</v>
      </c>
      <c r="H188" s="18">
        <f t="shared" si="8"/>
        <v>20.47088853542617</v>
      </c>
      <c r="I188" s="18">
        <v>629958</v>
      </c>
      <c r="J188" s="18">
        <v>128958</v>
      </c>
    </row>
    <row r="189" spans="1:10" ht="146.25" outlineLevel="4" x14ac:dyDescent="0.2">
      <c r="A189" s="1" t="s">
        <v>6</v>
      </c>
      <c r="B189" s="2" t="s">
        <v>168</v>
      </c>
      <c r="C189" s="2" t="s">
        <v>182</v>
      </c>
      <c r="D189" s="2"/>
      <c r="E189" s="8" t="s">
        <v>183</v>
      </c>
      <c r="F189" s="4">
        <f t="shared" si="6"/>
        <v>100</v>
      </c>
      <c r="G189" s="4">
        <f t="shared" si="7"/>
        <v>21.7194</v>
      </c>
      <c r="H189" s="17">
        <f t="shared" si="8"/>
        <v>21.7194</v>
      </c>
      <c r="I189" s="17">
        <v>100000</v>
      </c>
      <c r="J189" s="17">
        <v>21719.4</v>
      </c>
    </row>
    <row r="190" spans="1:10" outlineLevel="5" x14ac:dyDescent="0.2">
      <c r="A190" s="5" t="s">
        <v>6</v>
      </c>
      <c r="B190" s="5" t="s">
        <v>168</v>
      </c>
      <c r="C190" s="5" t="s">
        <v>182</v>
      </c>
      <c r="D190" s="5" t="s">
        <v>30</v>
      </c>
      <c r="E190" s="6" t="s">
        <v>31</v>
      </c>
      <c r="F190" s="7">
        <f t="shared" si="6"/>
        <v>100</v>
      </c>
      <c r="G190" s="7">
        <f t="shared" si="7"/>
        <v>21.7194</v>
      </c>
      <c r="H190" s="18">
        <f t="shared" si="8"/>
        <v>21.7194</v>
      </c>
      <c r="I190" s="18">
        <v>100000</v>
      </c>
      <c r="J190" s="18">
        <v>21719.4</v>
      </c>
    </row>
    <row r="191" spans="1:10" ht="180" outlineLevel="4" x14ac:dyDescent="0.2">
      <c r="A191" s="1" t="s">
        <v>6</v>
      </c>
      <c r="B191" s="2" t="s">
        <v>168</v>
      </c>
      <c r="C191" s="2" t="s">
        <v>184</v>
      </c>
      <c r="D191" s="2"/>
      <c r="E191" s="8" t="s">
        <v>185</v>
      </c>
      <c r="F191" s="4">
        <f t="shared" si="6"/>
        <v>3404</v>
      </c>
      <c r="G191" s="4">
        <f t="shared" si="7"/>
        <v>1886.42056</v>
      </c>
      <c r="H191" s="17">
        <f t="shared" si="8"/>
        <v>55.417760282021156</v>
      </c>
      <c r="I191" s="17">
        <v>3404000</v>
      </c>
      <c r="J191" s="17">
        <v>1886420.56</v>
      </c>
    </row>
    <row r="192" spans="1:10" outlineLevel="5" x14ac:dyDescent="0.2">
      <c r="A192" s="5" t="s">
        <v>6</v>
      </c>
      <c r="B192" s="5" t="s">
        <v>168</v>
      </c>
      <c r="C192" s="5" t="s">
        <v>184</v>
      </c>
      <c r="D192" s="5" t="s">
        <v>160</v>
      </c>
      <c r="E192" s="6" t="s">
        <v>161</v>
      </c>
      <c r="F192" s="7">
        <f t="shared" si="6"/>
        <v>2614.43932</v>
      </c>
      <c r="G192" s="7">
        <f t="shared" si="7"/>
        <v>1449.14255</v>
      </c>
      <c r="H192" s="18">
        <f t="shared" si="8"/>
        <v>55.428425472119969</v>
      </c>
      <c r="I192" s="18">
        <v>2614439.3199999998</v>
      </c>
      <c r="J192" s="18">
        <v>1449142.55</v>
      </c>
    </row>
    <row r="193" spans="1:10" ht="56.25" outlineLevel="5" x14ac:dyDescent="0.2">
      <c r="A193" s="5" t="s">
        <v>6</v>
      </c>
      <c r="B193" s="5" t="s">
        <v>168</v>
      </c>
      <c r="C193" s="5" t="s">
        <v>184</v>
      </c>
      <c r="D193" s="5" t="s">
        <v>162</v>
      </c>
      <c r="E193" s="6" t="s">
        <v>163</v>
      </c>
      <c r="F193" s="7">
        <f t="shared" si="6"/>
        <v>789.56068000000005</v>
      </c>
      <c r="G193" s="7">
        <f t="shared" si="7"/>
        <v>437.27800999999999</v>
      </c>
      <c r="H193" s="18">
        <f t="shared" si="8"/>
        <v>55.38244508325819</v>
      </c>
      <c r="I193" s="18">
        <v>789560.68</v>
      </c>
      <c r="J193" s="18">
        <v>437278.01</v>
      </c>
    </row>
    <row r="194" spans="1:10" ht="146.25" outlineLevel="4" x14ac:dyDescent="0.2">
      <c r="A194" s="1" t="s">
        <v>6</v>
      </c>
      <c r="B194" s="2" t="s">
        <v>168</v>
      </c>
      <c r="C194" s="2" t="s">
        <v>186</v>
      </c>
      <c r="D194" s="2"/>
      <c r="E194" s="8" t="s">
        <v>181</v>
      </c>
      <c r="F194" s="4">
        <f t="shared" si="6"/>
        <v>10101</v>
      </c>
      <c r="G194" s="4">
        <f t="shared" si="7"/>
        <v>0</v>
      </c>
      <c r="H194" s="17">
        <f t="shared" si="8"/>
        <v>0</v>
      </c>
      <c r="I194" s="17">
        <v>10101000</v>
      </c>
      <c r="J194" s="17">
        <v>0</v>
      </c>
    </row>
    <row r="195" spans="1:10" ht="45" outlineLevel="5" x14ac:dyDescent="0.2">
      <c r="A195" s="5" t="s">
        <v>6</v>
      </c>
      <c r="B195" s="5" t="s">
        <v>168</v>
      </c>
      <c r="C195" s="5" t="s">
        <v>186</v>
      </c>
      <c r="D195" s="5" t="s">
        <v>187</v>
      </c>
      <c r="E195" s="6" t="s">
        <v>188</v>
      </c>
      <c r="F195" s="7">
        <f t="shared" si="6"/>
        <v>10101</v>
      </c>
      <c r="G195" s="7">
        <f t="shared" si="7"/>
        <v>0</v>
      </c>
      <c r="H195" s="18">
        <f t="shared" si="8"/>
        <v>0</v>
      </c>
      <c r="I195" s="18">
        <v>10101000</v>
      </c>
      <c r="J195" s="18">
        <v>0</v>
      </c>
    </row>
    <row r="196" spans="1:10" outlineLevel="1" x14ac:dyDescent="0.2">
      <c r="A196" s="1" t="s">
        <v>6</v>
      </c>
      <c r="B196" s="2" t="s">
        <v>189</v>
      </c>
      <c r="C196" s="2"/>
      <c r="D196" s="2"/>
      <c r="E196" s="3" t="s">
        <v>190</v>
      </c>
      <c r="F196" s="4">
        <f t="shared" si="6"/>
        <v>2050</v>
      </c>
      <c r="G196" s="4">
        <f t="shared" si="7"/>
        <v>1526.5732399999999</v>
      </c>
      <c r="H196" s="17">
        <f t="shared" si="8"/>
        <v>74.466987317073162</v>
      </c>
      <c r="I196" s="17">
        <v>2050000</v>
      </c>
      <c r="J196" s="17">
        <v>1526573.24</v>
      </c>
    </row>
    <row r="197" spans="1:10" outlineLevel="2" x14ac:dyDescent="0.2">
      <c r="A197" s="1" t="s">
        <v>6</v>
      </c>
      <c r="B197" s="2" t="s">
        <v>189</v>
      </c>
      <c r="C197" s="2" t="s">
        <v>49</v>
      </c>
      <c r="D197" s="2"/>
      <c r="E197" s="3" t="s">
        <v>50</v>
      </c>
      <c r="F197" s="4">
        <f t="shared" si="6"/>
        <v>2050</v>
      </c>
      <c r="G197" s="4">
        <f t="shared" si="7"/>
        <v>1526.5732399999999</v>
      </c>
      <c r="H197" s="17">
        <f t="shared" si="8"/>
        <v>74.466987317073162</v>
      </c>
      <c r="I197" s="17">
        <v>2050000</v>
      </c>
      <c r="J197" s="17">
        <v>1526573.24</v>
      </c>
    </row>
    <row r="198" spans="1:10" outlineLevel="3" x14ac:dyDescent="0.2">
      <c r="A198" s="1" t="s">
        <v>6</v>
      </c>
      <c r="B198" s="2" t="s">
        <v>189</v>
      </c>
      <c r="C198" s="2" t="s">
        <v>51</v>
      </c>
      <c r="D198" s="2"/>
      <c r="E198" s="3" t="s">
        <v>52</v>
      </c>
      <c r="F198" s="4">
        <f t="shared" si="6"/>
        <v>2050</v>
      </c>
      <c r="G198" s="4">
        <f t="shared" si="7"/>
        <v>1526.5732399999999</v>
      </c>
      <c r="H198" s="17">
        <f t="shared" si="8"/>
        <v>74.466987317073162</v>
      </c>
      <c r="I198" s="17">
        <v>2050000</v>
      </c>
      <c r="J198" s="17">
        <v>1526573.24</v>
      </c>
    </row>
    <row r="199" spans="1:10" ht="33.75" outlineLevel="4" x14ac:dyDescent="0.2">
      <c r="A199" s="1" t="s">
        <v>6</v>
      </c>
      <c r="B199" s="2" t="s">
        <v>189</v>
      </c>
      <c r="C199" s="2" t="s">
        <v>191</v>
      </c>
      <c r="D199" s="2"/>
      <c r="E199" s="3" t="s">
        <v>192</v>
      </c>
      <c r="F199" s="4">
        <f t="shared" si="6"/>
        <v>2050</v>
      </c>
      <c r="G199" s="4">
        <f t="shared" si="7"/>
        <v>1526.5732399999999</v>
      </c>
      <c r="H199" s="17">
        <f t="shared" si="8"/>
        <v>74.466987317073162</v>
      </c>
      <c r="I199" s="17">
        <v>2050000</v>
      </c>
      <c r="J199" s="17">
        <v>1526573.24</v>
      </c>
    </row>
    <row r="200" spans="1:10" ht="45" outlineLevel="5" x14ac:dyDescent="0.2">
      <c r="A200" s="5" t="s">
        <v>6</v>
      </c>
      <c r="B200" s="5" t="s">
        <v>189</v>
      </c>
      <c r="C200" s="5" t="s">
        <v>191</v>
      </c>
      <c r="D200" s="5" t="s">
        <v>176</v>
      </c>
      <c r="E200" s="6" t="s">
        <v>177</v>
      </c>
      <c r="F200" s="7">
        <f t="shared" si="6"/>
        <v>2050</v>
      </c>
      <c r="G200" s="7">
        <f t="shared" si="7"/>
        <v>1526.5732399999999</v>
      </c>
      <c r="H200" s="18">
        <f t="shared" si="8"/>
        <v>74.466987317073162</v>
      </c>
      <c r="I200" s="18">
        <v>2050000</v>
      </c>
      <c r="J200" s="18">
        <v>1526573.24</v>
      </c>
    </row>
    <row r="201" spans="1:10" outlineLevel="1" x14ac:dyDescent="0.2">
      <c r="A201" s="1" t="s">
        <v>6</v>
      </c>
      <c r="B201" s="2" t="s">
        <v>193</v>
      </c>
      <c r="C201" s="2"/>
      <c r="D201" s="2"/>
      <c r="E201" s="3" t="s">
        <v>194</v>
      </c>
      <c r="F201" s="4">
        <f t="shared" si="6"/>
        <v>1517.2380000000001</v>
      </c>
      <c r="G201" s="4">
        <f t="shared" si="7"/>
        <v>1517.2380000000001</v>
      </c>
      <c r="H201" s="17">
        <f t="shared" si="8"/>
        <v>100</v>
      </c>
      <c r="I201" s="17">
        <v>1517238</v>
      </c>
      <c r="J201" s="17">
        <v>1517238</v>
      </c>
    </row>
    <row r="202" spans="1:10" ht="101.25" outlineLevel="2" x14ac:dyDescent="0.2">
      <c r="A202" s="1" t="s">
        <v>6</v>
      </c>
      <c r="B202" s="2" t="s">
        <v>193</v>
      </c>
      <c r="C202" s="2" t="s">
        <v>87</v>
      </c>
      <c r="D202" s="2"/>
      <c r="E202" s="3" t="s">
        <v>88</v>
      </c>
      <c r="F202" s="4">
        <f t="shared" si="6"/>
        <v>1517.2380000000001</v>
      </c>
      <c r="G202" s="4">
        <f t="shared" si="7"/>
        <v>1517.2380000000001</v>
      </c>
      <c r="H202" s="17">
        <f t="shared" si="8"/>
        <v>100</v>
      </c>
      <c r="I202" s="17">
        <v>1517238</v>
      </c>
      <c r="J202" s="17">
        <v>1517238</v>
      </c>
    </row>
    <row r="203" spans="1:10" ht="135" outlineLevel="3" x14ac:dyDescent="0.2">
      <c r="A203" s="1" t="s">
        <v>6</v>
      </c>
      <c r="B203" s="2" t="s">
        <v>193</v>
      </c>
      <c r="C203" s="2" t="s">
        <v>118</v>
      </c>
      <c r="D203" s="2"/>
      <c r="E203" s="8" t="s">
        <v>119</v>
      </c>
      <c r="F203" s="4">
        <f t="shared" si="6"/>
        <v>1517.2380000000001</v>
      </c>
      <c r="G203" s="4">
        <f t="shared" si="7"/>
        <v>1517.2380000000001</v>
      </c>
      <c r="H203" s="17">
        <f t="shared" si="8"/>
        <v>100</v>
      </c>
      <c r="I203" s="17">
        <v>1517238</v>
      </c>
      <c r="J203" s="17">
        <v>1517238</v>
      </c>
    </row>
    <row r="204" spans="1:10" ht="146.25" outlineLevel="4" x14ac:dyDescent="0.2">
      <c r="A204" s="1" t="s">
        <v>6</v>
      </c>
      <c r="B204" s="2" t="s">
        <v>193</v>
      </c>
      <c r="C204" s="2" t="s">
        <v>195</v>
      </c>
      <c r="D204" s="2"/>
      <c r="E204" s="8" t="s">
        <v>125</v>
      </c>
      <c r="F204" s="4">
        <f t="shared" si="6"/>
        <v>1517.2380000000001</v>
      </c>
      <c r="G204" s="4">
        <f t="shared" si="7"/>
        <v>1517.2380000000001</v>
      </c>
      <c r="H204" s="17">
        <f t="shared" si="8"/>
        <v>100</v>
      </c>
      <c r="I204" s="17">
        <v>1517238</v>
      </c>
      <c r="J204" s="17">
        <v>1517238</v>
      </c>
    </row>
    <row r="205" spans="1:10" ht="22.5" outlineLevel="5" x14ac:dyDescent="0.2">
      <c r="A205" s="5" t="s">
        <v>6</v>
      </c>
      <c r="B205" s="5" t="s">
        <v>193</v>
      </c>
      <c r="C205" s="5" t="s">
        <v>195</v>
      </c>
      <c r="D205" s="5" t="s">
        <v>196</v>
      </c>
      <c r="E205" s="6" t="s">
        <v>197</v>
      </c>
      <c r="F205" s="7">
        <f t="shared" ref="F205:F206" si="9">I205/1000</f>
        <v>1517.2380000000001</v>
      </c>
      <c r="G205" s="7">
        <f t="shared" ref="G205:G206" si="10">J205/1000</f>
        <v>1517.2380000000001</v>
      </c>
      <c r="H205" s="18">
        <f t="shared" ref="H205:H206" si="11">G205/F205*100</f>
        <v>100</v>
      </c>
      <c r="I205" s="18">
        <v>1517238</v>
      </c>
      <c r="J205" s="18">
        <v>1517238</v>
      </c>
    </row>
    <row r="206" spans="1:10" x14ac:dyDescent="0.2">
      <c r="A206" s="9" t="s">
        <v>198</v>
      </c>
      <c r="B206" s="10"/>
      <c r="C206" s="10"/>
      <c r="D206" s="10"/>
      <c r="E206" s="11"/>
      <c r="F206" s="12">
        <f t="shared" si="9"/>
        <v>96527.107730000003</v>
      </c>
      <c r="G206" s="12">
        <f t="shared" si="10"/>
        <v>56626.13768</v>
      </c>
      <c r="H206" s="19">
        <f t="shared" si="11"/>
        <v>58.663456319846787</v>
      </c>
      <c r="I206" s="19">
        <v>96527107.730000004</v>
      </c>
      <c r="J206" s="19">
        <v>56626137.68</v>
      </c>
    </row>
  </sheetData>
  <mergeCells count="5">
    <mergeCell ref="A10:B10"/>
    <mergeCell ref="A5:G5"/>
    <mergeCell ref="A6:H7"/>
    <mergeCell ref="A8:G8"/>
    <mergeCell ref="A9:G9"/>
  </mergeCells>
  <pageMargins left="0.74803149606299213" right="0.15748031496062992" top="0.39370078740157483" bottom="0.39370078740157483" header="0.51181102362204722" footer="0.51181102362204722"/>
  <pageSetup paperSize="9" scale="93" fitToHeight="20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Бюджет!FIO</vt:lpstr>
      <vt:lpstr>Бюджет!SIGN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rep:2.53.0.158</dc:description>
  <cp:lastModifiedBy>user</cp:lastModifiedBy>
  <cp:lastPrinted>2021-10-21T06:48:38Z</cp:lastPrinted>
  <dcterms:created xsi:type="dcterms:W3CDTF">2021-10-21T06:48:55Z</dcterms:created>
  <dcterms:modified xsi:type="dcterms:W3CDTF">2021-10-21T06:48:55Z</dcterms:modified>
</cp:coreProperties>
</file>