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1 КВАРТАЛ\"/>
    </mc:Choice>
  </mc:AlternateContent>
  <xr:revisionPtr revIDLastSave="0" documentId="13_ncr:1_{8E93A1A0-1CE8-4E2A-8C80-F60D17D9E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ДЧБ!$A$19</definedName>
    <definedName name="FIO" localSheetId="0">ДЧБ!$F$19</definedName>
    <definedName name="LAST_CELL" localSheetId="0">ДЧБ!#REF!</definedName>
    <definedName name="SIGN" localSheetId="0">ДЧБ!$A$19:$G$20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C13" i="1"/>
  <c r="D13" i="1"/>
  <c r="E13" i="1" s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E23" i="1" s="1"/>
  <c r="C24" i="1"/>
  <c r="D24" i="1"/>
  <c r="C25" i="1"/>
  <c r="D25" i="1"/>
  <c r="C26" i="1"/>
  <c r="D26" i="1"/>
  <c r="C27" i="1"/>
  <c r="D27" i="1"/>
  <c r="C28" i="1"/>
  <c r="D28" i="1"/>
  <c r="C29" i="1"/>
  <c r="D29" i="1"/>
  <c r="E29" i="1" s="1"/>
  <c r="C30" i="1"/>
  <c r="D30" i="1"/>
  <c r="C31" i="1"/>
  <c r="D31" i="1"/>
  <c r="C32" i="1"/>
  <c r="D32" i="1"/>
  <c r="C33" i="1"/>
  <c r="D33" i="1"/>
  <c r="E33" i="1" s="1"/>
  <c r="C34" i="1"/>
  <c r="D34" i="1"/>
  <c r="C35" i="1"/>
  <c r="D35" i="1"/>
  <c r="E35" i="1" s="1"/>
  <c r="C36" i="1"/>
  <c r="D36" i="1"/>
  <c r="C37" i="1"/>
  <c r="D37" i="1"/>
  <c r="E37" i="1" s="1"/>
  <c r="C38" i="1"/>
  <c r="D38" i="1"/>
  <c r="C39" i="1"/>
  <c r="D39" i="1"/>
  <c r="E39" i="1" s="1"/>
  <c r="C40" i="1"/>
  <c r="D40" i="1"/>
  <c r="C41" i="1"/>
  <c r="D41" i="1"/>
  <c r="E41" i="1" s="1"/>
  <c r="C42" i="1"/>
  <c r="D42" i="1"/>
  <c r="C43" i="1"/>
  <c r="D43" i="1"/>
  <c r="E43" i="1" s="1"/>
  <c r="C44" i="1"/>
  <c r="D44" i="1"/>
  <c r="C45" i="1"/>
  <c r="D45" i="1"/>
  <c r="E45" i="1" s="1"/>
  <c r="C46" i="1"/>
  <c r="D46" i="1"/>
  <c r="C47" i="1"/>
  <c r="D47" i="1"/>
  <c r="E47" i="1" s="1"/>
  <c r="C48" i="1"/>
  <c r="D48" i="1"/>
  <c r="C49" i="1"/>
  <c r="D49" i="1"/>
  <c r="E49" i="1" s="1"/>
  <c r="C50" i="1"/>
  <c r="D50" i="1"/>
  <c r="C51" i="1"/>
  <c r="D51" i="1"/>
  <c r="E51" i="1" s="1"/>
  <c r="C52" i="1"/>
  <c r="D52" i="1"/>
  <c r="C53" i="1"/>
  <c r="D53" i="1"/>
  <c r="E53" i="1" s="1"/>
  <c r="C54" i="1"/>
  <c r="D54" i="1"/>
  <c r="C55" i="1"/>
  <c r="D55" i="1"/>
  <c r="E55" i="1" s="1"/>
  <c r="C56" i="1"/>
  <c r="D56" i="1"/>
  <c r="C57" i="1"/>
  <c r="D57" i="1"/>
  <c r="E57" i="1" s="1"/>
  <c r="C58" i="1"/>
  <c r="D58" i="1"/>
  <c r="C59" i="1"/>
  <c r="D59" i="1"/>
  <c r="C60" i="1"/>
  <c r="D60" i="1"/>
  <c r="C61" i="1"/>
  <c r="D61" i="1"/>
  <c r="E61" i="1" s="1"/>
  <c r="C62" i="1"/>
  <c r="D62" i="1"/>
  <c r="C63" i="1"/>
  <c r="D63" i="1"/>
  <c r="E63" i="1" s="1"/>
  <c r="C64" i="1"/>
  <c r="D64" i="1"/>
  <c r="C65" i="1"/>
  <c r="D65" i="1"/>
  <c r="E65" i="1" s="1"/>
  <c r="C66" i="1"/>
  <c r="D66" i="1"/>
  <c r="C67" i="1"/>
  <c r="D67" i="1"/>
  <c r="E67" i="1" s="1"/>
  <c r="C68" i="1"/>
  <c r="D68" i="1"/>
  <c r="C69" i="1"/>
  <c r="D69" i="1"/>
  <c r="E69" i="1" s="1"/>
  <c r="C70" i="1"/>
  <c r="D70" i="1"/>
  <c r="C71" i="1"/>
  <c r="D71" i="1"/>
  <c r="E71" i="1" s="1"/>
  <c r="C72" i="1"/>
  <c r="D72" i="1"/>
  <c r="C73" i="1"/>
  <c r="D73" i="1"/>
  <c r="E73" i="1" s="1"/>
  <c r="C74" i="1"/>
  <c r="D74" i="1"/>
  <c r="C75" i="1"/>
  <c r="D75" i="1"/>
  <c r="E75" i="1" s="1"/>
  <c r="D11" i="1"/>
  <c r="C11" i="1"/>
  <c r="E12" i="1"/>
  <c r="E14" i="1"/>
  <c r="E22" i="1"/>
  <c r="E26" i="1"/>
  <c r="E28" i="1"/>
  <c r="E30" i="1"/>
  <c r="E32" i="1"/>
  <c r="E38" i="1"/>
  <c r="E42" i="1"/>
  <c r="E44" i="1"/>
  <c r="E46" i="1"/>
  <c r="E48" i="1"/>
  <c r="E50" i="1"/>
  <c r="E52" i="1"/>
  <c r="E54" i="1"/>
  <c r="E56" i="1"/>
  <c r="E58" i="1"/>
  <c r="E59" i="1"/>
  <c r="E60" i="1"/>
  <c r="E62" i="1"/>
  <c r="E64" i="1"/>
  <c r="E66" i="1"/>
  <c r="E68" i="1"/>
  <c r="E70" i="1"/>
  <c r="E72" i="1"/>
  <c r="E74" i="1"/>
  <c r="E11" i="1" l="1"/>
</calcChain>
</file>

<file path=xl/sharedStrings.xml><?xml version="1.0" encoding="utf-8"?>
<sst xmlns="http://schemas.openxmlformats.org/spreadsheetml/2006/main" count="143" uniqueCount="140">
  <si>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</si>
  <si>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</si>
  <si>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</si>
  <si>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</si>
  <si>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</si>
  <si>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</si>
  <si>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</si>
  <si>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</si>
  <si>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</si>
  <si>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</si>
  <si>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</si>
  <si>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</si>
  <si>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</si>
  <si>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</si>
  <si>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</si>
  <si>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</si>
  <si>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</si>
  <si>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</si>
  <si>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</si>
  <si>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</si>
  <si>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</si>
  <si>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</si>
  <si>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</si>
  <si>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</si>
  <si>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</si>
  <si>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</si>
  <si>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</si>
  <si>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</si>
  <si>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</si>
  <si>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</si>
  <si>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</si>
  <si>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</si>
  <si>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</si>
  <si>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</si>
  <si>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</si>
  <si>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</si>
  <si>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</si>
  <si>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</si>
  <si>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</si>
  <si>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</si>
  <si>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</si>
  <si>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</si>
  <si>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</si>
  <si>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</si>
  <si>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</si>
  <si>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</si>
  <si>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</si>
  <si>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</si>
  <si>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</si>
  <si>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</si>
  <si>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</si>
  <si>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</si>
  <si>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</si>
  <si>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</si>
  <si>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</si>
  <si>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</si>
  <si>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</si>
  <si>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</si>
  <si>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</si>
  <si>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</si>
  <si>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</si>
  <si>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</si>
  <si>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</si>
  <si>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</si>
  <si>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</si>
  <si>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</si>
  <si>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</si>
  <si>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</si>
  <si>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</si>
  <si>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</si>
  <si>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</si>
  <si>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</si>
  <si>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</si>
  <si>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</si>
  <si>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</si>
  <si>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</si>
  <si>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</si>
  <si>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</si>
  <si>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</si>
  <si>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</si>
  <si>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</si>
  <si>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</si>
  <si>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</si>
  <si>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</si>
  <si>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</si>
  <si>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</si>
  <si>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</si>
  <si>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</si>
  <si>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</si>
  <si>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</si>
  <si>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</si>
  <si>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</si>
  <si>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</si>
  <si>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1 17 05050 13 0532 180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</si>
  <si>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</si>
  <si>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</si>
  <si>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</si>
  <si>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</si>
  <si>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</si>
  <si>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</si>
  <si>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</si>
  <si>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</si>
  <si>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</si>
  <si>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</si>
  <si>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</si>
  <si>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</si>
  <si>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</si>
  <si>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</si>
  <si>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</si>
  <si>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</si>
  <si>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</si>
  <si>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</si>
  <si>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</si>
  <si>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</si>
  <si>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</si>
  <si>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</si>
  <si>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</si>
  <si>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</si>
  <si>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</si>
  <si>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</si>
  <si>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</si>
  <si>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</si>
  <si>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</si>
  <si>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</si>
  <si>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</si>
  <si>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</si>
  <si>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</si>
  <si>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</si>
  <si>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</si>
  <si>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</si>
  <si>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</si>
  <si>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</si>
  <si>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</si>
  <si>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</si>
  <si>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</si>
  <si>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</si>
  <si>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План на 2022 год</t>
  </si>
  <si>
    <t>Исполнение за 1 квартал 2022 года</t>
  </si>
  <si>
    <t>Поступление доходов в бюджет муниципального образования Таицкое городское поселение за 1 квартал 2022 года</t>
  </si>
  <si>
    <t>от 14 апреля 2022 года № 121,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</si>
</sst>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0" fillId="0" borderId="0" xfId="0"/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75"/>
  <sheetViews>
    <sheetView showGridLines="0" tabSelected="1" topLeftCell="A64" workbookViewId="0">
      <selection activeCell="C10" sqref="C10"/>
    </sheetView>
  </sheetViews>
  <sheetFormatPr defaultRowHeight="12.75" customHeight="1" outlineLevelRow="3" x14ac:dyDescent="0.2"/>
  <cols>
    <col min="1" max="1" width="22.140625" customWidth="1"/>
    <col min="2" max="2" width="30.7109375" customWidth="1"/>
    <col min="3" max="3" width="15.42578125" customWidth="1"/>
    <col min="4" max="4" width="13.7109375" customWidth="1"/>
    <col min="5" max="5" width="10.42578125" customWidth="1"/>
    <col min="6" max="7" width="15.42578125" style="12" hidden="1" customWidth="1"/>
  </cols>
  <sheetData>
    <row r="1" spans="1:7" ht="12.75" customHeight="1" x14ac:dyDescent="0.25">
      <c r="A1" s="17"/>
      <c r="B1" s="17"/>
      <c r="C1" s="18"/>
      <c r="D1" s="26" t="s">
        <v>129</v>
      </c>
      <c r="E1" s="26"/>
      <c r="F1" s="18"/>
      <c r="G1" s="18"/>
    </row>
    <row r="2" spans="1:7" ht="12.75" customHeight="1" x14ac:dyDescent="0.25">
      <c r="A2" s="17"/>
      <c r="B2" s="19"/>
      <c r="C2" s="18"/>
      <c r="D2" s="18"/>
      <c r="E2" s="18" t="s">
        <v>130</v>
      </c>
      <c r="F2" s="18"/>
      <c r="G2" s="18"/>
    </row>
    <row r="3" spans="1:7" ht="13.5" x14ac:dyDescent="0.25">
      <c r="A3" s="20"/>
      <c r="B3" s="20"/>
      <c r="C3" s="18"/>
      <c r="D3" s="18"/>
      <c r="E3" s="18" t="s">
        <v>131</v>
      </c>
      <c r="F3" s="18"/>
      <c r="G3" s="18"/>
    </row>
    <row r="4" spans="1:7" ht="13.5" x14ac:dyDescent="0.25">
      <c r="A4" s="20"/>
      <c r="B4" s="20"/>
      <c r="C4" s="18"/>
      <c r="D4" s="18"/>
      <c r="E4" s="18" t="s">
        <v>139</v>
      </c>
      <c r="F4" s="18"/>
      <c r="G4" s="18"/>
    </row>
    <row r="5" spans="1:7" ht="13.5" x14ac:dyDescent="0.25">
      <c r="A5" s="17"/>
      <c r="B5" s="17"/>
      <c r="C5" s="26"/>
      <c r="D5" s="26"/>
      <c r="E5" s="26"/>
      <c r="F5" s="18"/>
      <c r="G5" s="18"/>
    </row>
    <row r="6" spans="1:7" x14ac:dyDescent="0.2">
      <c r="A6" s="25"/>
      <c r="B6" s="25"/>
      <c r="C6" s="25"/>
      <c r="D6" s="25"/>
      <c r="E6" s="12"/>
    </row>
    <row r="7" spans="1:7" ht="51" customHeight="1" x14ac:dyDescent="0.2">
      <c r="A7" s="27" t="s">
        <v>138</v>
      </c>
      <c r="B7" s="27"/>
      <c r="C7" s="27"/>
      <c r="D7" s="27"/>
      <c r="E7" s="27"/>
      <c r="F7" s="24"/>
      <c r="G7" s="24"/>
    </row>
    <row r="8" spans="1:7" ht="12.75" customHeight="1" x14ac:dyDescent="0.2">
      <c r="A8" s="25" t="s">
        <v>0</v>
      </c>
      <c r="B8" s="25"/>
      <c r="C8" s="25"/>
      <c r="D8" s="25"/>
      <c r="E8" s="12"/>
    </row>
    <row r="9" spans="1:7" x14ac:dyDescent="0.2">
      <c r="A9" s="13" t="s">
        <v>132</v>
      </c>
      <c r="B9" s="13"/>
      <c r="C9" s="13"/>
      <c r="D9" s="13"/>
      <c r="E9" s="13"/>
      <c r="F9" s="13"/>
      <c r="G9" s="13"/>
    </row>
    <row r="10" spans="1:7" ht="40.5" x14ac:dyDescent="0.2">
      <c r="A10" s="21" t="s">
        <v>133</v>
      </c>
      <c r="B10" s="22" t="s">
        <v>134</v>
      </c>
      <c r="C10" s="21" t="s">
        <v>136</v>
      </c>
      <c r="D10" s="21" t="s">
        <v>137</v>
      </c>
      <c r="E10" s="23" t="s">
        <v>135</v>
      </c>
      <c r="F10" s="21" t="s">
        <v>136</v>
      </c>
      <c r="G10" s="21" t="s">
        <v>137</v>
      </c>
    </row>
    <row r="11" spans="1:7" x14ac:dyDescent="0.2">
      <c r="A11" s="1" t="s">
        <v>1</v>
      </c>
      <c r="B11" s="2" t="s">
        <v>2</v>
      </c>
      <c r="C11" s="3">
        <f>F11/1000</f>
        <v>47109</v>
      </c>
      <c r="D11" s="3">
        <f>G11/1000</f>
        <v>12562.77182</v>
      </c>
      <c r="E11" s="14">
        <f>D11/C11*100</f>
        <v>26.667455942601205</v>
      </c>
      <c r="F11" s="14">
        <v>47109000</v>
      </c>
      <c r="G11" s="14">
        <v>12562771.82</v>
      </c>
    </row>
    <row r="12" spans="1:7" outlineLevel="1" x14ac:dyDescent="0.2">
      <c r="A12" s="1" t="s">
        <v>3</v>
      </c>
      <c r="B12" s="2" t="s">
        <v>4</v>
      </c>
      <c r="C12" s="3">
        <f t="shared" ref="C12:C75" si="0">F12/1000</f>
        <v>16000</v>
      </c>
      <c r="D12" s="3">
        <f t="shared" ref="D12:D75" si="1">G12/1000</f>
        <v>3235.78548</v>
      </c>
      <c r="E12" s="14">
        <f t="shared" ref="E12:E75" si="2">D12/C12*100</f>
        <v>20.223659250000001</v>
      </c>
      <c r="F12" s="14">
        <v>16000000</v>
      </c>
      <c r="G12" s="14">
        <v>3235785.48</v>
      </c>
    </row>
    <row r="13" spans="1:7" outlineLevel="2" x14ac:dyDescent="0.2">
      <c r="A13" s="1" t="s">
        <v>5</v>
      </c>
      <c r="B13" s="2" t="s">
        <v>6</v>
      </c>
      <c r="C13" s="3">
        <f t="shared" si="0"/>
        <v>16000</v>
      </c>
      <c r="D13" s="3">
        <f t="shared" si="1"/>
        <v>3235.78548</v>
      </c>
      <c r="E13" s="14">
        <f t="shared" si="2"/>
        <v>20.223659250000001</v>
      </c>
      <c r="F13" s="14">
        <v>16000000</v>
      </c>
      <c r="G13" s="14">
        <v>3235785.48</v>
      </c>
    </row>
    <row r="14" spans="1:7" ht="127.5" outlineLevel="3" x14ac:dyDescent="0.2">
      <c r="A14" s="4" t="s">
        <v>7</v>
      </c>
      <c r="B14" s="7" t="s">
        <v>8</v>
      </c>
      <c r="C14" s="6">
        <f t="shared" si="0"/>
        <v>16000</v>
      </c>
      <c r="D14" s="6">
        <f t="shared" si="1"/>
        <v>3113.8429700000002</v>
      </c>
      <c r="E14" s="15">
        <f t="shared" si="2"/>
        <v>19.461518562500004</v>
      </c>
      <c r="F14" s="15">
        <v>16000000</v>
      </c>
      <c r="G14" s="15">
        <v>3113842.97</v>
      </c>
    </row>
    <row r="15" spans="1:7" ht="102" outlineLevel="3" x14ac:dyDescent="0.2">
      <c r="A15" s="4" t="s">
        <v>9</v>
      </c>
      <c r="B15" s="7" t="s">
        <v>10</v>
      </c>
      <c r="C15" s="6">
        <f t="shared" si="0"/>
        <v>0</v>
      </c>
      <c r="D15" s="6">
        <f t="shared" si="1"/>
        <v>-8.8800000000000007E-3</v>
      </c>
      <c r="E15" s="15">
        <v>0</v>
      </c>
      <c r="F15" s="15">
        <v>0</v>
      </c>
      <c r="G15" s="15">
        <v>-8.8800000000000008</v>
      </c>
    </row>
    <row r="16" spans="1:7" ht="165.75" outlineLevel="3" x14ac:dyDescent="0.2">
      <c r="A16" s="4" t="s">
        <v>11</v>
      </c>
      <c r="B16" s="7" t="s">
        <v>12</v>
      </c>
      <c r="C16" s="6">
        <f t="shared" si="0"/>
        <v>0</v>
      </c>
      <c r="D16" s="6">
        <f t="shared" si="1"/>
        <v>-0.10165</v>
      </c>
      <c r="E16" s="15">
        <v>0</v>
      </c>
      <c r="F16" s="15">
        <v>0</v>
      </c>
      <c r="G16" s="15">
        <v>-101.65</v>
      </c>
    </row>
    <row r="17" spans="1:7" ht="140.25" outlineLevel="3" x14ac:dyDescent="0.2">
      <c r="A17" s="4" t="s">
        <v>13</v>
      </c>
      <c r="B17" s="7" t="s">
        <v>14</v>
      </c>
      <c r="C17" s="6">
        <f t="shared" si="0"/>
        <v>0</v>
      </c>
      <c r="D17" s="6">
        <f t="shared" si="1"/>
        <v>0.10517</v>
      </c>
      <c r="E17" s="15">
        <v>0</v>
      </c>
      <c r="F17" s="15">
        <v>0</v>
      </c>
      <c r="G17" s="15">
        <v>105.17</v>
      </c>
    </row>
    <row r="18" spans="1:7" ht="89.25" outlineLevel="3" x14ac:dyDescent="0.2">
      <c r="A18" s="4" t="s">
        <v>15</v>
      </c>
      <c r="B18" s="5" t="s">
        <v>16</v>
      </c>
      <c r="C18" s="6">
        <f t="shared" si="0"/>
        <v>0</v>
      </c>
      <c r="D18" s="6">
        <f t="shared" si="1"/>
        <v>68.441410000000005</v>
      </c>
      <c r="E18" s="15">
        <v>0</v>
      </c>
      <c r="F18" s="15">
        <v>0</v>
      </c>
      <c r="G18" s="15">
        <v>68441.41</v>
      </c>
    </row>
    <row r="19" spans="1:7" ht="63.75" outlineLevel="3" x14ac:dyDescent="0.2">
      <c r="A19" s="4" t="s">
        <v>17</v>
      </c>
      <c r="B19" s="5" t="s">
        <v>18</v>
      </c>
      <c r="C19" s="6">
        <f t="shared" si="0"/>
        <v>0</v>
      </c>
      <c r="D19" s="6">
        <f t="shared" si="1"/>
        <v>0.99464999999999992</v>
      </c>
      <c r="E19" s="15">
        <v>0</v>
      </c>
      <c r="F19" s="15">
        <v>0</v>
      </c>
      <c r="G19" s="15">
        <v>994.65</v>
      </c>
    </row>
    <row r="20" spans="1:7" ht="89.25" outlineLevel="3" x14ac:dyDescent="0.2">
      <c r="A20" s="4" t="s">
        <v>19</v>
      </c>
      <c r="B20" s="5" t="s">
        <v>20</v>
      </c>
      <c r="C20" s="6">
        <f t="shared" si="0"/>
        <v>0</v>
      </c>
      <c r="D20" s="6">
        <f t="shared" si="1"/>
        <v>51.776519999999998</v>
      </c>
      <c r="E20" s="15">
        <v>0</v>
      </c>
      <c r="F20" s="15">
        <v>0</v>
      </c>
      <c r="G20" s="15">
        <v>51776.52</v>
      </c>
    </row>
    <row r="21" spans="1:7" ht="127.5" outlineLevel="3" x14ac:dyDescent="0.2">
      <c r="A21" s="4" t="s">
        <v>21</v>
      </c>
      <c r="B21" s="7" t="s">
        <v>22</v>
      </c>
      <c r="C21" s="6">
        <f t="shared" si="0"/>
        <v>0</v>
      </c>
      <c r="D21" s="6">
        <f t="shared" si="1"/>
        <v>0.73529</v>
      </c>
      <c r="E21" s="15">
        <v>0</v>
      </c>
      <c r="F21" s="15">
        <v>0</v>
      </c>
      <c r="G21" s="15">
        <v>735.29</v>
      </c>
    </row>
    <row r="22" spans="1:7" ht="38.25" outlineLevel="1" x14ac:dyDescent="0.2">
      <c r="A22" s="1" t="s">
        <v>23</v>
      </c>
      <c r="B22" s="2" t="s">
        <v>24</v>
      </c>
      <c r="C22" s="3">
        <f t="shared" si="0"/>
        <v>2200</v>
      </c>
      <c r="D22" s="3">
        <f t="shared" si="1"/>
        <v>699.20659000000001</v>
      </c>
      <c r="E22" s="14">
        <f t="shared" si="2"/>
        <v>31.78211772727273</v>
      </c>
      <c r="F22" s="14">
        <v>2200000</v>
      </c>
      <c r="G22" s="14">
        <v>699206.59</v>
      </c>
    </row>
    <row r="23" spans="1:7" ht="38.25" outlineLevel="2" x14ac:dyDescent="0.2">
      <c r="A23" s="1" t="s">
        <v>25</v>
      </c>
      <c r="B23" s="2" t="s">
        <v>26</v>
      </c>
      <c r="C23" s="3">
        <f t="shared" si="0"/>
        <v>2200</v>
      </c>
      <c r="D23" s="3">
        <f t="shared" si="1"/>
        <v>699.20659000000001</v>
      </c>
      <c r="E23" s="14">
        <f t="shared" si="2"/>
        <v>31.78211772727273</v>
      </c>
      <c r="F23" s="14">
        <v>2200000</v>
      </c>
      <c r="G23" s="14">
        <v>699206.59</v>
      </c>
    </row>
    <row r="24" spans="1:7" ht="127.5" outlineLevel="3" x14ac:dyDescent="0.2">
      <c r="A24" s="4" t="s">
        <v>27</v>
      </c>
      <c r="B24" s="7" t="s">
        <v>28</v>
      </c>
      <c r="C24" s="6">
        <f t="shared" si="0"/>
        <v>0</v>
      </c>
      <c r="D24" s="6">
        <f t="shared" si="1"/>
        <v>335.79725000000002</v>
      </c>
      <c r="E24" s="15">
        <v>0</v>
      </c>
      <c r="F24" s="15">
        <v>0</v>
      </c>
      <c r="G24" s="15">
        <v>335797.25</v>
      </c>
    </row>
    <row r="25" spans="1:7" ht="153" outlineLevel="3" x14ac:dyDescent="0.2">
      <c r="A25" s="4" t="s">
        <v>29</v>
      </c>
      <c r="B25" s="7" t="s">
        <v>30</v>
      </c>
      <c r="C25" s="6">
        <f t="shared" si="0"/>
        <v>0</v>
      </c>
      <c r="D25" s="6">
        <f t="shared" si="1"/>
        <v>2.15171</v>
      </c>
      <c r="E25" s="15">
        <v>0</v>
      </c>
      <c r="F25" s="15">
        <v>0</v>
      </c>
      <c r="G25" s="15">
        <v>2151.71</v>
      </c>
    </row>
    <row r="26" spans="1:7" ht="127.5" outlineLevel="3" x14ac:dyDescent="0.2">
      <c r="A26" s="4" t="s">
        <v>31</v>
      </c>
      <c r="B26" s="7" t="s">
        <v>32</v>
      </c>
      <c r="C26" s="6">
        <f t="shared" si="0"/>
        <v>2200</v>
      </c>
      <c r="D26" s="6">
        <f t="shared" si="1"/>
        <v>406.30915999999996</v>
      </c>
      <c r="E26" s="15">
        <f t="shared" si="2"/>
        <v>18.46859818181818</v>
      </c>
      <c r="F26" s="15">
        <v>2200000</v>
      </c>
      <c r="G26" s="15">
        <v>406309.16</v>
      </c>
    </row>
    <row r="27" spans="1:7" ht="127.5" outlineLevel="3" x14ac:dyDescent="0.2">
      <c r="A27" s="4" t="s">
        <v>33</v>
      </c>
      <c r="B27" s="7" t="s">
        <v>34</v>
      </c>
      <c r="C27" s="6">
        <f t="shared" si="0"/>
        <v>0</v>
      </c>
      <c r="D27" s="6">
        <f t="shared" si="1"/>
        <v>-45.05153</v>
      </c>
      <c r="E27" s="15">
        <v>0</v>
      </c>
      <c r="F27" s="15">
        <v>0</v>
      </c>
      <c r="G27" s="15">
        <v>-45051.53</v>
      </c>
    </row>
    <row r="28" spans="1:7" outlineLevel="1" x14ac:dyDescent="0.2">
      <c r="A28" s="1" t="s">
        <v>35</v>
      </c>
      <c r="B28" s="2" t="s">
        <v>36</v>
      </c>
      <c r="C28" s="3">
        <f t="shared" si="0"/>
        <v>19091</v>
      </c>
      <c r="D28" s="3">
        <f t="shared" si="1"/>
        <v>6146.3530000000001</v>
      </c>
      <c r="E28" s="14">
        <f t="shared" si="2"/>
        <v>32.195029071290136</v>
      </c>
      <c r="F28" s="14">
        <v>19091000</v>
      </c>
      <c r="G28" s="14">
        <v>6146353</v>
      </c>
    </row>
    <row r="29" spans="1:7" outlineLevel="2" x14ac:dyDescent="0.2">
      <c r="A29" s="1" t="s">
        <v>37</v>
      </c>
      <c r="B29" s="2" t="s">
        <v>38</v>
      </c>
      <c r="C29" s="3">
        <f t="shared" si="0"/>
        <v>1091</v>
      </c>
      <c r="D29" s="3">
        <f t="shared" si="1"/>
        <v>44.196150000000003</v>
      </c>
      <c r="E29" s="14">
        <f t="shared" si="2"/>
        <v>4.0509761686526122</v>
      </c>
      <c r="F29" s="14">
        <v>1091000</v>
      </c>
      <c r="G29" s="14">
        <v>44196.15</v>
      </c>
    </row>
    <row r="30" spans="1:7" ht="89.25" outlineLevel="3" x14ac:dyDescent="0.2">
      <c r="A30" s="4" t="s">
        <v>39</v>
      </c>
      <c r="B30" s="5" t="s">
        <v>40</v>
      </c>
      <c r="C30" s="6">
        <f t="shared" si="0"/>
        <v>1091</v>
      </c>
      <c r="D30" s="6">
        <f t="shared" si="1"/>
        <v>42.854500000000002</v>
      </c>
      <c r="E30" s="15">
        <f t="shared" si="2"/>
        <v>3.9280018331805686</v>
      </c>
      <c r="F30" s="15">
        <v>1091000</v>
      </c>
      <c r="G30" s="15">
        <v>42854.5</v>
      </c>
    </row>
    <row r="31" spans="1:7" ht="63.75" outlineLevel="3" x14ac:dyDescent="0.2">
      <c r="A31" s="4" t="s">
        <v>41</v>
      </c>
      <c r="B31" s="5" t="s">
        <v>42</v>
      </c>
      <c r="C31" s="6">
        <f t="shared" si="0"/>
        <v>0</v>
      </c>
      <c r="D31" s="6">
        <f t="shared" si="1"/>
        <v>1.34165</v>
      </c>
      <c r="E31" s="15">
        <v>0</v>
      </c>
      <c r="F31" s="15">
        <v>0</v>
      </c>
      <c r="G31" s="15">
        <v>1341.65</v>
      </c>
    </row>
    <row r="32" spans="1:7" outlineLevel="2" x14ac:dyDescent="0.2">
      <c r="A32" s="1" t="s">
        <v>43</v>
      </c>
      <c r="B32" s="2" t="s">
        <v>44</v>
      </c>
      <c r="C32" s="3">
        <f t="shared" si="0"/>
        <v>18000</v>
      </c>
      <c r="D32" s="3">
        <f t="shared" si="1"/>
        <v>6102.1568499999994</v>
      </c>
      <c r="E32" s="14">
        <f t="shared" si="2"/>
        <v>33.900871388888888</v>
      </c>
      <c r="F32" s="14">
        <v>18000000</v>
      </c>
      <c r="G32" s="14">
        <v>6102156.8499999996</v>
      </c>
    </row>
    <row r="33" spans="1:7" ht="76.5" outlineLevel="3" x14ac:dyDescent="0.2">
      <c r="A33" s="4" t="s">
        <v>45</v>
      </c>
      <c r="B33" s="5" t="s">
        <v>46</v>
      </c>
      <c r="C33" s="6">
        <f t="shared" si="0"/>
        <v>9700</v>
      </c>
      <c r="D33" s="6">
        <f t="shared" si="1"/>
        <v>2937.07258</v>
      </c>
      <c r="E33" s="15">
        <f t="shared" si="2"/>
        <v>30.279098762886598</v>
      </c>
      <c r="F33" s="15">
        <v>9700000</v>
      </c>
      <c r="G33" s="15">
        <v>2937072.58</v>
      </c>
    </row>
    <row r="34" spans="1:7" ht="51" outlineLevel="3" x14ac:dyDescent="0.2">
      <c r="A34" s="4" t="s">
        <v>47</v>
      </c>
      <c r="B34" s="5" t="s">
        <v>48</v>
      </c>
      <c r="C34" s="6">
        <f t="shared" si="0"/>
        <v>0</v>
      </c>
      <c r="D34" s="6">
        <f t="shared" si="1"/>
        <v>15.123200000000001</v>
      </c>
      <c r="E34" s="15">
        <v>0</v>
      </c>
      <c r="F34" s="15">
        <v>0</v>
      </c>
      <c r="G34" s="15">
        <v>15123.2</v>
      </c>
    </row>
    <row r="35" spans="1:7" ht="89.25" outlineLevel="3" x14ac:dyDescent="0.2">
      <c r="A35" s="4" t="s">
        <v>49</v>
      </c>
      <c r="B35" s="5" t="s">
        <v>50</v>
      </c>
      <c r="C35" s="6">
        <f t="shared" si="0"/>
        <v>8300</v>
      </c>
      <c r="D35" s="6">
        <f t="shared" si="1"/>
        <v>3121.26865</v>
      </c>
      <c r="E35" s="15">
        <f t="shared" si="2"/>
        <v>37.605646385542165</v>
      </c>
      <c r="F35" s="15">
        <v>8300000</v>
      </c>
      <c r="G35" s="15">
        <v>3121268.65</v>
      </c>
    </row>
    <row r="36" spans="1:7" ht="63.75" outlineLevel="3" x14ac:dyDescent="0.2">
      <c r="A36" s="4" t="s">
        <v>51</v>
      </c>
      <c r="B36" s="5" t="s">
        <v>52</v>
      </c>
      <c r="C36" s="6">
        <f t="shared" si="0"/>
        <v>0</v>
      </c>
      <c r="D36" s="6">
        <f t="shared" si="1"/>
        <v>28.692419999999998</v>
      </c>
      <c r="E36" s="15">
        <v>0</v>
      </c>
      <c r="F36" s="15">
        <v>0</v>
      </c>
      <c r="G36" s="15">
        <v>28692.42</v>
      </c>
    </row>
    <row r="37" spans="1:7" ht="51" outlineLevel="1" x14ac:dyDescent="0.2">
      <c r="A37" s="1" t="s">
        <v>53</v>
      </c>
      <c r="B37" s="2" t="s">
        <v>54</v>
      </c>
      <c r="C37" s="3">
        <f t="shared" si="0"/>
        <v>4393</v>
      </c>
      <c r="D37" s="3">
        <f t="shared" si="1"/>
        <v>1072.4342900000001</v>
      </c>
      <c r="E37" s="14">
        <f t="shared" si="2"/>
        <v>24.412344411563854</v>
      </c>
      <c r="F37" s="14">
        <v>4393000</v>
      </c>
      <c r="G37" s="14">
        <v>1072434.29</v>
      </c>
    </row>
    <row r="38" spans="1:7" ht="114.75" outlineLevel="2" x14ac:dyDescent="0.2">
      <c r="A38" s="1" t="s">
        <v>55</v>
      </c>
      <c r="B38" s="8" t="s">
        <v>56</v>
      </c>
      <c r="C38" s="3">
        <f t="shared" si="0"/>
        <v>3793</v>
      </c>
      <c r="D38" s="3">
        <f t="shared" si="1"/>
        <v>912.71596999999997</v>
      </c>
      <c r="E38" s="14">
        <f t="shared" si="2"/>
        <v>24.063168204587395</v>
      </c>
      <c r="F38" s="14">
        <v>3793000</v>
      </c>
      <c r="G38" s="14">
        <v>912715.97</v>
      </c>
    </row>
    <row r="39" spans="1:7" ht="89.25" outlineLevel="3" x14ac:dyDescent="0.2">
      <c r="A39" s="4" t="s">
        <v>57</v>
      </c>
      <c r="B39" s="7" t="s">
        <v>58</v>
      </c>
      <c r="C39" s="6">
        <f t="shared" si="0"/>
        <v>2800</v>
      </c>
      <c r="D39" s="6">
        <f t="shared" si="1"/>
        <v>649.72825999999998</v>
      </c>
      <c r="E39" s="15">
        <f t="shared" si="2"/>
        <v>23.204580714285715</v>
      </c>
      <c r="F39" s="15">
        <v>2800000</v>
      </c>
      <c r="G39" s="15">
        <v>649728.26</v>
      </c>
    </row>
    <row r="40" spans="1:7" ht="89.25" outlineLevel="3" x14ac:dyDescent="0.2">
      <c r="A40" s="4" t="s">
        <v>59</v>
      </c>
      <c r="B40" s="5" t="s">
        <v>60</v>
      </c>
      <c r="C40" s="6">
        <f t="shared" si="0"/>
        <v>0</v>
      </c>
      <c r="D40" s="6">
        <f t="shared" si="1"/>
        <v>24.82038</v>
      </c>
      <c r="E40" s="15">
        <v>0</v>
      </c>
      <c r="F40" s="15">
        <v>0</v>
      </c>
      <c r="G40" s="15">
        <v>24820.38</v>
      </c>
    </row>
    <row r="41" spans="1:7" ht="38.25" outlineLevel="3" x14ac:dyDescent="0.2">
      <c r="A41" s="4" t="s">
        <v>61</v>
      </c>
      <c r="B41" s="5" t="s">
        <v>62</v>
      </c>
      <c r="C41" s="6">
        <f t="shared" si="0"/>
        <v>993</v>
      </c>
      <c r="D41" s="6">
        <f t="shared" si="1"/>
        <v>238.16732999999999</v>
      </c>
      <c r="E41" s="15">
        <f t="shared" si="2"/>
        <v>23.984625377643503</v>
      </c>
      <c r="F41" s="15">
        <v>993000</v>
      </c>
      <c r="G41" s="15">
        <v>238167.33</v>
      </c>
    </row>
    <row r="42" spans="1:7" ht="114.75" outlineLevel="2" x14ac:dyDescent="0.2">
      <c r="A42" s="1" t="s">
        <v>63</v>
      </c>
      <c r="B42" s="8" t="s">
        <v>64</v>
      </c>
      <c r="C42" s="3">
        <f t="shared" si="0"/>
        <v>600</v>
      </c>
      <c r="D42" s="3">
        <f t="shared" si="1"/>
        <v>159.71832000000001</v>
      </c>
      <c r="E42" s="14">
        <f t="shared" si="2"/>
        <v>26.619720000000001</v>
      </c>
      <c r="F42" s="14">
        <v>600000</v>
      </c>
      <c r="G42" s="14">
        <v>159718.32</v>
      </c>
    </row>
    <row r="43" spans="1:7" ht="25.5" outlineLevel="3" x14ac:dyDescent="0.2">
      <c r="A43" s="4" t="s">
        <v>65</v>
      </c>
      <c r="B43" s="5" t="s">
        <v>66</v>
      </c>
      <c r="C43" s="6">
        <f t="shared" si="0"/>
        <v>600</v>
      </c>
      <c r="D43" s="6">
        <f t="shared" si="1"/>
        <v>159.71832000000001</v>
      </c>
      <c r="E43" s="15">
        <f t="shared" si="2"/>
        <v>26.619720000000001</v>
      </c>
      <c r="F43" s="15">
        <v>600000</v>
      </c>
      <c r="G43" s="15">
        <v>159718.32</v>
      </c>
    </row>
    <row r="44" spans="1:7" ht="25.5" outlineLevel="1" x14ac:dyDescent="0.2">
      <c r="A44" s="1" t="s">
        <v>67</v>
      </c>
      <c r="B44" s="2" t="s">
        <v>68</v>
      </c>
      <c r="C44" s="3">
        <f t="shared" si="0"/>
        <v>1370</v>
      </c>
      <c r="D44" s="3">
        <f t="shared" si="1"/>
        <v>171.39762999999999</v>
      </c>
      <c r="E44" s="14">
        <f t="shared" si="2"/>
        <v>12.510775912408759</v>
      </c>
      <c r="F44" s="14">
        <v>1370000</v>
      </c>
      <c r="G44" s="14">
        <v>171397.63</v>
      </c>
    </row>
    <row r="45" spans="1:7" ht="25.5" outlineLevel="2" x14ac:dyDescent="0.2">
      <c r="A45" s="1" t="s">
        <v>69</v>
      </c>
      <c r="B45" s="2" t="s">
        <v>70</v>
      </c>
      <c r="C45" s="3">
        <f t="shared" si="0"/>
        <v>1370</v>
      </c>
      <c r="D45" s="3">
        <f t="shared" si="1"/>
        <v>171.39762999999999</v>
      </c>
      <c r="E45" s="14">
        <f t="shared" si="2"/>
        <v>12.510775912408759</v>
      </c>
      <c r="F45" s="14">
        <v>1370000</v>
      </c>
      <c r="G45" s="14">
        <v>171397.63</v>
      </c>
    </row>
    <row r="46" spans="1:7" ht="25.5" outlineLevel="3" x14ac:dyDescent="0.2">
      <c r="A46" s="4" t="s">
        <v>71</v>
      </c>
      <c r="B46" s="5" t="s">
        <v>72</v>
      </c>
      <c r="C46" s="6">
        <f t="shared" si="0"/>
        <v>1370</v>
      </c>
      <c r="D46" s="6">
        <f t="shared" si="1"/>
        <v>171.39762999999999</v>
      </c>
      <c r="E46" s="15">
        <f t="shared" si="2"/>
        <v>12.510775912408759</v>
      </c>
      <c r="F46" s="15">
        <v>1370000</v>
      </c>
      <c r="G46" s="15">
        <v>171397.63</v>
      </c>
    </row>
    <row r="47" spans="1:7" ht="25.5" outlineLevel="1" x14ac:dyDescent="0.2">
      <c r="A47" s="1" t="s">
        <v>73</v>
      </c>
      <c r="B47" s="2" t="s">
        <v>74</v>
      </c>
      <c r="C47" s="3">
        <f t="shared" si="0"/>
        <v>4000</v>
      </c>
      <c r="D47" s="3">
        <f t="shared" si="1"/>
        <v>1110.83005</v>
      </c>
      <c r="E47" s="14">
        <f t="shared" si="2"/>
        <v>27.770751250000004</v>
      </c>
      <c r="F47" s="14">
        <v>4000000</v>
      </c>
      <c r="G47" s="14">
        <v>1110830.05</v>
      </c>
    </row>
    <row r="48" spans="1:7" ht="38.25" outlineLevel="2" x14ac:dyDescent="0.2">
      <c r="A48" s="1" t="s">
        <v>75</v>
      </c>
      <c r="B48" s="2" t="s">
        <v>76</v>
      </c>
      <c r="C48" s="3">
        <f t="shared" si="0"/>
        <v>4000</v>
      </c>
      <c r="D48" s="3">
        <f t="shared" si="1"/>
        <v>1110.83005</v>
      </c>
      <c r="E48" s="14">
        <f t="shared" si="2"/>
        <v>27.770751250000004</v>
      </c>
      <c r="F48" s="14">
        <v>4000000</v>
      </c>
      <c r="G48" s="14">
        <v>1110830.05</v>
      </c>
    </row>
    <row r="49" spans="1:7" ht="51" outlineLevel="3" x14ac:dyDescent="0.2">
      <c r="A49" s="4" t="s">
        <v>77</v>
      </c>
      <c r="B49" s="5" t="s">
        <v>78</v>
      </c>
      <c r="C49" s="6">
        <f t="shared" si="0"/>
        <v>4000</v>
      </c>
      <c r="D49" s="6">
        <f t="shared" si="1"/>
        <v>1110.83005</v>
      </c>
      <c r="E49" s="15">
        <f t="shared" si="2"/>
        <v>27.770751250000004</v>
      </c>
      <c r="F49" s="15">
        <v>4000000</v>
      </c>
      <c r="G49" s="15">
        <v>1110830.05</v>
      </c>
    </row>
    <row r="50" spans="1:7" ht="25.5" outlineLevel="1" x14ac:dyDescent="0.2">
      <c r="A50" s="1" t="s">
        <v>79</v>
      </c>
      <c r="B50" s="2" t="s">
        <v>80</v>
      </c>
      <c r="C50" s="3">
        <f t="shared" si="0"/>
        <v>5</v>
      </c>
      <c r="D50" s="3">
        <f t="shared" si="1"/>
        <v>126.76478</v>
      </c>
      <c r="E50" s="14">
        <f t="shared" si="2"/>
        <v>2535.2955999999999</v>
      </c>
      <c r="F50" s="14">
        <v>5000</v>
      </c>
      <c r="G50" s="14">
        <v>126764.78</v>
      </c>
    </row>
    <row r="51" spans="1:7" ht="51" outlineLevel="2" x14ac:dyDescent="0.2">
      <c r="A51" s="1" t="s">
        <v>81</v>
      </c>
      <c r="B51" s="2" t="s">
        <v>82</v>
      </c>
      <c r="C51" s="3">
        <f t="shared" si="0"/>
        <v>5</v>
      </c>
      <c r="D51" s="3">
        <f t="shared" si="1"/>
        <v>0</v>
      </c>
      <c r="E51" s="14">
        <f t="shared" si="2"/>
        <v>0</v>
      </c>
      <c r="F51" s="14">
        <v>5000</v>
      </c>
      <c r="G51" s="14">
        <v>0</v>
      </c>
    </row>
    <row r="52" spans="1:7" ht="51" outlineLevel="3" x14ac:dyDescent="0.2">
      <c r="A52" s="4" t="s">
        <v>83</v>
      </c>
      <c r="B52" s="5" t="s">
        <v>84</v>
      </c>
      <c r="C52" s="6">
        <f t="shared" si="0"/>
        <v>5</v>
      </c>
      <c r="D52" s="6">
        <f t="shared" si="1"/>
        <v>0</v>
      </c>
      <c r="E52" s="15">
        <f t="shared" si="2"/>
        <v>0</v>
      </c>
      <c r="F52" s="15">
        <v>5000</v>
      </c>
      <c r="G52" s="15">
        <v>0</v>
      </c>
    </row>
    <row r="53" spans="1:7" ht="153" outlineLevel="2" x14ac:dyDescent="0.2">
      <c r="A53" s="1" t="s">
        <v>85</v>
      </c>
      <c r="B53" s="8" t="s">
        <v>86</v>
      </c>
      <c r="C53" s="3">
        <f t="shared" si="0"/>
        <v>0</v>
      </c>
      <c r="D53" s="3">
        <f t="shared" si="1"/>
        <v>126.76478</v>
      </c>
      <c r="E53" s="14" t="e">
        <f t="shared" si="2"/>
        <v>#DIV/0!</v>
      </c>
      <c r="F53" s="14">
        <v>0</v>
      </c>
      <c r="G53" s="14">
        <v>126764.78</v>
      </c>
    </row>
    <row r="54" spans="1:7" ht="76.5" outlineLevel="3" x14ac:dyDescent="0.2">
      <c r="A54" s="4" t="s">
        <v>87</v>
      </c>
      <c r="B54" s="5" t="s">
        <v>88</v>
      </c>
      <c r="C54" s="6">
        <f t="shared" si="0"/>
        <v>0</v>
      </c>
      <c r="D54" s="6">
        <f t="shared" si="1"/>
        <v>126.76478</v>
      </c>
      <c r="E54" s="15" t="e">
        <f t="shared" si="2"/>
        <v>#DIV/0!</v>
      </c>
      <c r="F54" s="15">
        <v>0</v>
      </c>
      <c r="G54" s="15">
        <v>126764.78</v>
      </c>
    </row>
    <row r="55" spans="1:7" outlineLevel="1" x14ac:dyDescent="0.2">
      <c r="A55" s="1" t="s">
        <v>89</v>
      </c>
      <c r="B55" s="2" t="s">
        <v>90</v>
      </c>
      <c r="C55" s="3">
        <f t="shared" si="0"/>
        <v>50</v>
      </c>
      <c r="D55" s="3">
        <f t="shared" si="1"/>
        <v>0</v>
      </c>
      <c r="E55" s="14">
        <f t="shared" si="2"/>
        <v>0</v>
      </c>
      <c r="F55" s="14">
        <v>50000</v>
      </c>
      <c r="G55" s="14">
        <v>0</v>
      </c>
    </row>
    <row r="56" spans="1:7" outlineLevel="2" x14ac:dyDescent="0.2">
      <c r="A56" s="1" t="s">
        <v>91</v>
      </c>
      <c r="B56" s="2" t="s">
        <v>92</v>
      </c>
      <c r="C56" s="3">
        <f t="shared" si="0"/>
        <v>50</v>
      </c>
      <c r="D56" s="3">
        <f t="shared" si="1"/>
        <v>0</v>
      </c>
      <c r="E56" s="14">
        <f t="shared" si="2"/>
        <v>0</v>
      </c>
      <c r="F56" s="14">
        <v>50000</v>
      </c>
      <c r="G56" s="14">
        <v>0</v>
      </c>
    </row>
    <row r="57" spans="1:7" outlineLevel="3" x14ac:dyDescent="0.2">
      <c r="A57" s="4" t="s">
        <v>93</v>
      </c>
      <c r="B57" s="5" t="s">
        <v>94</v>
      </c>
      <c r="C57" s="6">
        <f t="shared" si="0"/>
        <v>50</v>
      </c>
      <c r="D57" s="6">
        <f t="shared" si="1"/>
        <v>0</v>
      </c>
      <c r="E57" s="15">
        <f t="shared" si="2"/>
        <v>0</v>
      </c>
      <c r="F57" s="15">
        <v>50000</v>
      </c>
      <c r="G57" s="15">
        <v>0</v>
      </c>
    </row>
    <row r="58" spans="1:7" x14ac:dyDescent="0.2">
      <c r="A58" s="1" t="s">
        <v>95</v>
      </c>
      <c r="B58" s="2" t="s">
        <v>96</v>
      </c>
      <c r="C58" s="3">
        <f t="shared" si="0"/>
        <v>132390.19573000001</v>
      </c>
      <c r="D58" s="3">
        <f t="shared" si="1"/>
        <v>11824.190039999999</v>
      </c>
      <c r="E58" s="14">
        <f t="shared" si="2"/>
        <v>8.9313184974169531</v>
      </c>
      <c r="F58" s="14">
        <v>132390195.73</v>
      </c>
      <c r="G58" s="14">
        <v>11824190.039999999</v>
      </c>
    </row>
    <row r="59" spans="1:7" ht="38.25" outlineLevel="1" x14ac:dyDescent="0.2">
      <c r="A59" s="1" t="s">
        <v>97</v>
      </c>
      <c r="B59" s="2" t="s">
        <v>98</v>
      </c>
      <c r="C59" s="3">
        <f t="shared" si="0"/>
        <v>132290.19573000001</v>
      </c>
      <c r="D59" s="3">
        <f t="shared" si="1"/>
        <v>11810.690039999999</v>
      </c>
      <c r="E59" s="14">
        <f t="shared" si="2"/>
        <v>8.9278649674880164</v>
      </c>
      <c r="F59" s="14">
        <v>132290195.73</v>
      </c>
      <c r="G59" s="14">
        <v>11810690.039999999</v>
      </c>
    </row>
    <row r="60" spans="1:7" ht="25.5" outlineLevel="2" x14ac:dyDescent="0.2">
      <c r="A60" s="1" t="s">
        <v>99</v>
      </c>
      <c r="B60" s="2" t="s">
        <v>100</v>
      </c>
      <c r="C60" s="3">
        <f t="shared" si="0"/>
        <v>9703.6</v>
      </c>
      <c r="D60" s="3">
        <f t="shared" si="1"/>
        <v>2911.08</v>
      </c>
      <c r="E60" s="14">
        <f t="shared" si="2"/>
        <v>30</v>
      </c>
      <c r="F60" s="14">
        <v>9703600</v>
      </c>
      <c r="G60" s="14">
        <v>2911080</v>
      </c>
    </row>
    <row r="61" spans="1:7" ht="38.25" outlineLevel="3" x14ac:dyDescent="0.2">
      <c r="A61" s="4" t="s">
        <v>101</v>
      </c>
      <c r="B61" s="5" t="s">
        <v>102</v>
      </c>
      <c r="C61" s="6">
        <f t="shared" si="0"/>
        <v>9703.6</v>
      </c>
      <c r="D61" s="6">
        <f t="shared" si="1"/>
        <v>2911.08</v>
      </c>
      <c r="E61" s="15">
        <f t="shared" si="2"/>
        <v>30</v>
      </c>
      <c r="F61" s="15">
        <v>9703600</v>
      </c>
      <c r="G61" s="15">
        <v>2911080</v>
      </c>
    </row>
    <row r="62" spans="1:7" ht="38.25" outlineLevel="2" x14ac:dyDescent="0.2">
      <c r="A62" s="1" t="s">
        <v>103</v>
      </c>
      <c r="B62" s="2" t="s">
        <v>104</v>
      </c>
      <c r="C62" s="3">
        <f t="shared" si="0"/>
        <v>120227.87573</v>
      </c>
      <c r="D62" s="3">
        <f t="shared" si="1"/>
        <v>8823.6900399999995</v>
      </c>
      <c r="E62" s="14">
        <f t="shared" si="2"/>
        <v>7.339138270907883</v>
      </c>
      <c r="F62" s="14">
        <v>120227875.73</v>
      </c>
      <c r="G62" s="14">
        <v>8823690.0399999991</v>
      </c>
    </row>
    <row r="63" spans="1:7" ht="38.25" outlineLevel="3" x14ac:dyDescent="0.2">
      <c r="A63" s="4" t="s">
        <v>105</v>
      </c>
      <c r="B63" s="5" t="s">
        <v>106</v>
      </c>
      <c r="C63" s="6">
        <f t="shared" si="0"/>
        <v>100000</v>
      </c>
      <c r="D63" s="6">
        <f t="shared" si="1"/>
        <v>8442.5400399999999</v>
      </c>
      <c r="E63" s="15">
        <f t="shared" si="2"/>
        <v>8.4425400400000008</v>
      </c>
      <c r="F63" s="15">
        <v>100000000</v>
      </c>
      <c r="G63" s="15">
        <v>8442540.0399999991</v>
      </c>
    </row>
    <row r="64" spans="1:7" ht="38.25" outlineLevel="3" x14ac:dyDescent="0.2">
      <c r="A64" s="4" t="s">
        <v>107</v>
      </c>
      <c r="B64" s="5" t="s">
        <v>108</v>
      </c>
      <c r="C64" s="6">
        <f t="shared" si="0"/>
        <v>8998.8155500000012</v>
      </c>
      <c r="D64" s="6">
        <f t="shared" si="1"/>
        <v>0</v>
      </c>
      <c r="E64" s="15">
        <f t="shared" si="2"/>
        <v>0</v>
      </c>
      <c r="F64" s="15">
        <v>8998815.5500000007</v>
      </c>
      <c r="G64" s="15">
        <v>0</v>
      </c>
    </row>
    <row r="65" spans="1:7" ht="38.25" outlineLevel="3" x14ac:dyDescent="0.2">
      <c r="A65" s="4" t="s">
        <v>109</v>
      </c>
      <c r="B65" s="5" t="s">
        <v>110</v>
      </c>
      <c r="C65" s="6">
        <f t="shared" si="0"/>
        <v>2177.2601800000002</v>
      </c>
      <c r="D65" s="6">
        <f t="shared" si="1"/>
        <v>0</v>
      </c>
      <c r="E65" s="15">
        <f t="shared" si="2"/>
        <v>0</v>
      </c>
      <c r="F65" s="15">
        <v>2177260.1800000002</v>
      </c>
      <c r="G65" s="15">
        <v>0</v>
      </c>
    </row>
    <row r="66" spans="1:7" ht="25.5" outlineLevel="3" x14ac:dyDescent="0.2">
      <c r="A66" s="4" t="s">
        <v>111</v>
      </c>
      <c r="B66" s="5" t="s">
        <v>112</v>
      </c>
      <c r="C66" s="6">
        <f t="shared" si="0"/>
        <v>9051.7999999999993</v>
      </c>
      <c r="D66" s="6">
        <f t="shared" si="1"/>
        <v>381.15</v>
      </c>
      <c r="E66" s="15">
        <f t="shared" si="2"/>
        <v>4.21076470978148</v>
      </c>
      <c r="F66" s="15">
        <v>9051800</v>
      </c>
      <c r="G66" s="15">
        <v>381150</v>
      </c>
    </row>
    <row r="67" spans="1:7" ht="25.5" outlineLevel="2" x14ac:dyDescent="0.2">
      <c r="A67" s="1" t="s">
        <v>113</v>
      </c>
      <c r="B67" s="2" t="s">
        <v>114</v>
      </c>
      <c r="C67" s="3">
        <f t="shared" si="0"/>
        <v>293.12</v>
      </c>
      <c r="D67" s="3">
        <f t="shared" si="1"/>
        <v>75.92</v>
      </c>
      <c r="E67" s="14">
        <f t="shared" si="2"/>
        <v>25.900655021834062</v>
      </c>
      <c r="F67" s="14">
        <v>293120</v>
      </c>
      <c r="G67" s="14">
        <v>75920</v>
      </c>
    </row>
    <row r="68" spans="1:7" ht="38.25" outlineLevel="3" x14ac:dyDescent="0.2">
      <c r="A68" s="4" t="s">
        <v>115</v>
      </c>
      <c r="B68" s="5" t="s">
        <v>116</v>
      </c>
      <c r="C68" s="6">
        <f t="shared" si="0"/>
        <v>3.52</v>
      </c>
      <c r="D68" s="6">
        <f t="shared" si="1"/>
        <v>3.52</v>
      </c>
      <c r="E68" s="15">
        <f t="shared" si="2"/>
        <v>100</v>
      </c>
      <c r="F68" s="15">
        <v>3520</v>
      </c>
      <c r="G68" s="15">
        <v>3520</v>
      </c>
    </row>
    <row r="69" spans="1:7" ht="51" outlineLevel="3" x14ac:dyDescent="0.2">
      <c r="A69" s="4" t="s">
        <v>117</v>
      </c>
      <c r="B69" s="5" t="s">
        <v>118</v>
      </c>
      <c r="C69" s="6">
        <f t="shared" si="0"/>
        <v>289.60000000000002</v>
      </c>
      <c r="D69" s="6">
        <f t="shared" si="1"/>
        <v>72.400000000000006</v>
      </c>
      <c r="E69" s="15">
        <f t="shared" si="2"/>
        <v>25</v>
      </c>
      <c r="F69" s="15">
        <v>289600</v>
      </c>
      <c r="G69" s="15">
        <v>72400</v>
      </c>
    </row>
    <row r="70" spans="1:7" outlineLevel="2" x14ac:dyDescent="0.2">
      <c r="A70" s="1" t="s">
        <v>119</v>
      </c>
      <c r="B70" s="2" t="s">
        <v>120</v>
      </c>
      <c r="C70" s="3">
        <f t="shared" si="0"/>
        <v>2065.6</v>
      </c>
      <c r="D70" s="3">
        <f t="shared" si="1"/>
        <v>0</v>
      </c>
      <c r="E70" s="14">
        <f t="shared" si="2"/>
        <v>0</v>
      </c>
      <c r="F70" s="14">
        <v>2065600</v>
      </c>
      <c r="G70" s="14">
        <v>0</v>
      </c>
    </row>
    <row r="71" spans="1:7" ht="25.5" outlineLevel="3" x14ac:dyDescent="0.2">
      <c r="A71" s="4" t="s">
        <v>121</v>
      </c>
      <c r="B71" s="5" t="s">
        <v>122</v>
      </c>
      <c r="C71" s="6">
        <f t="shared" si="0"/>
        <v>2065.6</v>
      </c>
      <c r="D71" s="6">
        <f t="shared" si="1"/>
        <v>0</v>
      </c>
      <c r="E71" s="15">
        <f t="shared" si="2"/>
        <v>0</v>
      </c>
      <c r="F71" s="15">
        <v>2065600</v>
      </c>
      <c r="G71" s="15">
        <v>0</v>
      </c>
    </row>
    <row r="72" spans="1:7" ht="25.5" outlineLevel="1" x14ac:dyDescent="0.2">
      <c r="A72" s="1" t="s">
        <v>123</v>
      </c>
      <c r="B72" s="2" t="s">
        <v>124</v>
      </c>
      <c r="C72" s="3">
        <f t="shared" si="0"/>
        <v>100</v>
      </c>
      <c r="D72" s="3">
        <f t="shared" si="1"/>
        <v>13.5</v>
      </c>
      <c r="E72" s="14">
        <f t="shared" si="2"/>
        <v>13.5</v>
      </c>
      <c r="F72" s="14">
        <v>100000</v>
      </c>
      <c r="G72" s="14">
        <v>13500</v>
      </c>
    </row>
    <row r="73" spans="1:7" ht="25.5" outlineLevel="2" x14ac:dyDescent="0.2">
      <c r="A73" s="1" t="s">
        <v>125</v>
      </c>
      <c r="B73" s="2" t="s">
        <v>126</v>
      </c>
      <c r="C73" s="3">
        <f t="shared" si="0"/>
        <v>100</v>
      </c>
      <c r="D73" s="3">
        <f t="shared" si="1"/>
        <v>13.5</v>
      </c>
      <c r="E73" s="14">
        <f t="shared" si="2"/>
        <v>13.5</v>
      </c>
      <c r="F73" s="14">
        <v>100000</v>
      </c>
      <c r="G73" s="14">
        <v>13500</v>
      </c>
    </row>
    <row r="74" spans="1:7" ht="25.5" outlineLevel="3" x14ac:dyDescent="0.2">
      <c r="A74" s="4" t="s">
        <v>127</v>
      </c>
      <c r="B74" s="5" t="s">
        <v>126</v>
      </c>
      <c r="C74" s="6">
        <f t="shared" si="0"/>
        <v>100</v>
      </c>
      <c r="D74" s="6">
        <f t="shared" si="1"/>
        <v>13.5</v>
      </c>
      <c r="E74" s="15">
        <f t="shared" si="2"/>
        <v>13.5</v>
      </c>
      <c r="F74" s="15">
        <v>100000</v>
      </c>
      <c r="G74" s="15">
        <v>13500</v>
      </c>
    </row>
    <row r="75" spans="1:7" ht="13.5" x14ac:dyDescent="0.25">
      <c r="A75" s="9" t="s">
        <v>128</v>
      </c>
      <c r="B75" s="10"/>
      <c r="C75" s="11">
        <f t="shared" si="0"/>
        <v>179499.19572999998</v>
      </c>
      <c r="D75" s="11">
        <f t="shared" si="1"/>
        <v>24386.961859999999</v>
      </c>
      <c r="E75" s="16">
        <f t="shared" si="2"/>
        <v>13.586112049595201</v>
      </c>
      <c r="F75" s="16">
        <v>179499195.72999999</v>
      </c>
      <c r="G75" s="16">
        <v>24386961.859999999</v>
      </c>
    </row>
  </sheetData>
  <mergeCells count="5">
    <mergeCell ref="A6:D6"/>
    <mergeCell ref="D1:E1"/>
    <mergeCell ref="C5:E5"/>
    <mergeCell ref="A7:E7"/>
    <mergeCell ref="A8:D8"/>
  </mergeCells>
  <pageMargins left="0.9448818897637796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cp:lastPrinted>2022-04-14T12:30:55Z</cp:lastPrinted>
  <dcterms:created xsi:type="dcterms:W3CDTF">2022-04-14T12:29:52Z</dcterms:created>
  <dcterms:modified xsi:type="dcterms:W3CDTF">2022-04-15T09:51:39Z</dcterms:modified>
</cp:coreProperties>
</file>