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ИСПОЛНЕНИЕ\ИСПОЛЕНИЕ 1 КВАРТАЛ\"/>
    </mc:Choice>
  </mc:AlternateContent>
  <xr:revisionPtr revIDLastSave="0" documentId="13_ncr:1_{FD370DC0-DACA-4893-A7EB-ECA5F15C8A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Бюджет!$A$20</definedName>
    <definedName name="FIO" localSheetId="0">Бюджет!$F$20</definedName>
    <definedName name="LAST_CELL" localSheetId="0">Бюджет!#REF!</definedName>
    <definedName name="SIGN" localSheetId="0">Бюджет!$A$20:$H$21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F14" i="1"/>
  <c r="E15" i="1"/>
  <c r="F15" i="1"/>
  <c r="G15" i="1" s="1"/>
  <c r="E16" i="1"/>
  <c r="F16" i="1"/>
  <c r="E17" i="1"/>
  <c r="F17" i="1"/>
  <c r="G17" i="1" s="1"/>
  <c r="E18" i="1"/>
  <c r="F18" i="1"/>
  <c r="E19" i="1"/>
  <c r="F19" i="1"/>
  <c r="E20" i="1"/>
  <c r="F20" i="1"/>
  <c r="E21" i="1"/>
  <c r="F21" i="1"/>
  <c r="E22" i="1"/>
  <c r="F22" i="1"/>
  <c r="E23" i="1"/>
  <c r="F23" i="1"/>
  <c r="G23" i="1" s="1"/>
  <c r="E24" i="1"/>
  <c r="F24" i="1"/>
  <c r="E25" i="1"/>
  <c r="F25" i="1"/>
  <c r="E26" i="1"/>
  <c r="F26" i="1"/>
  <c r="E27" i="1"/>
  <c r="F27" i="1"/>
  <c r="G27" i="1" s="1"/>
  <c r="E28" i="1"/>
  <c r="F28" i="1"/>
  <c r="E29" i="1"/>
  <c r="F29" i="1"/>
  <c r="E30" i="1"/>
  <c r="F30" i="1"/>
  <c r="E31" i="1"/>
  <c r="F31" i="1"/>
  <c r="G31" i="1" s="1"/>
  <c r="E32" i="1"/>
  <c r="F32" i="1"/>
  <c r="E33" i="1"/>
  <c r="F33" i="1"/>
  <c r="E34" i="1"/>
  <c r="F34" i="1"/>
  <c r="E35" i="1"/>
  <c r="F35" i="1"/>
  <c r="G35" i="1" s="1"/>
  <c r="E36" i="1"/>
  <c r="F36" i="1"/>
  <c r="E37" i="1"/>
  <c r="F37" i="1"/>
  <c r="E38" i="1"/>
  <c r="F38" i="1"/>
  <c r="E39" i="1"/>
  <c r="F39" i="1"/>
  <c r="G39" i="1" s="1"/>
  <c r="E40" i="1"/>
  <c r="F40" i="1"/>
  <c r="E41" i="1"/>
  <c r="F41" i="1"/>
  <c r="E42" i="1"/>
  <c r="F42" i="1"/>
  <c r="E43" i="1"/>
  <c r="F43" i="1"/>
  <c r="G43" i="1" s="1"/>
  <c r="E44" i="1"/>
  <c r="F44" i="1"/>
  <c r="E45" i="1"/>
  <c r="F45" i="1"/>
  <c r="E46" i="1"/>
  <c r="F46" i="1"/>
  <c r="E47" i="1"/>
  <c r="F47" i="1"/>
  <c r="G47" i="1" s="1"/>
  <c r="E48" i="1"/>
  <c r="F48" i="1"/>
  <c r="E49" i="1"/>
  <c r="F49" i="1"/>
  <c r="E50" i="1"/>
  <c r="F50" i="1"/>
  <c r="E51" i="1"/>
  <c r="F51" i="1"/>
  <c r="G51" i="1" s="1"/>
  <c r="E52" i="1"/>
  <c r="F52" i="1"/>
  <c r="E53" i="1"/>
  <c r="F53" i="1"/>
  <c r="E54" i="1"/>
  <c r="F54" i="1"/>
  <c r="E55" i="1"/>
  <c r="F55" i="1"/>
  <c r="G55" i="1" s="1"/>
  <c r="E56" i="1"/>
  <c r="F56" i="1"/>
  <c r="E57" i="1"/>
  <c r="F57" i="1"/>
  <c r="E58" i="1"/>
  <c r="F58" i="1"/>
  <c r="E59" i="1"/>
  <c r="F59" i="1"/>
  <c r="G59" i="1" s="1"/>
  <c r="E60" i="1"/>
  <c r="F60" i="1"/>
  <c r="E61" i="1"/>
  <c r="F61" i="1"/>
  <c r="E62" i="1"/>
  <c r="F62" i="1"/>
  <c r="E63" i="1"/>
  <c r="F63" i="1"/>
  <c r="G63" i="1" s="1"/>
  <c r="E64" i="1"/>
  <c r="F64" i="1"/>
  <c r="E65" i="1"/>
  <c r="F65" i="1"/>
  <c r="E66" i="1"/>
  <c r="F66" i="1"/>
  <c r="E67" i="1"/>
  <c r="F67" i="1"/>
  <c r="G67" i="1" s="1"/>
  <c r="E68" i="1"/>
  <c r="F68" i="1"/>
  <c r="E69" i="1"/>
  <c r="F69" i="1"/>
  <c r="E70" i="1"/>
  <c r="F70" i="1"/>
  <c r="E71" i="1"/>
  <c r="F71" i="1"/>
  <c r="G71" i="1" s="1"/>
  <c r="E72" i="1"/>
  <c r="F72" i="1"/>
  <c r="E73" i="1"/>
  <c r="F73" i="1"/>
  <c r="E74" i="1"/>
  <c r="F74" i="1"/>
  <c r="E75" i="1"/>
  <c r="F75" i="1"/>
  <c r="G75" i="1" s="1"/>
  <c r="E76" i="1"/>
  <c r="F76" i="1"/>
  <c r="E77" i="1"/>
  <c r="F77" i="1"/>
  <c r="E78" i="1"/>
  <c r="F78" i="1"/>
  <c r="E79" i="1"/>
  <c r="F79" i="1"/>
  <c r="G79" i="1" s="1"/>
  <c r="E80" i="1"/>
  <c r="F80" i="1"/>
  <c r="E81" i="1"/>
  <c r="F81" i="1"/>
  <c r="E82" i="1"/>
  <c r="F82" i="1"/>
  <c r="E83" i="1"/>
  <c r="F83" i="1"/>
  <c r="G83" i="1" s="1"/>
  <c r="E84" i="1"/>
  <c r="F84" i="1"/>
  <c r="E85" i="1"/>
  <c r="F85" i="1"/>
  <c r="E86" i="1"/>
  <c r="F86" i="1"/>
  <c r="E87" i="1"/>
  <c r="F87" i="1"/>
  <c r="G87" i="1" s="1"/>
  <c r="E88" i="1"/>
  <c r="F88" i="1"/>
  <c r="E89" i="1"/>
  <c r="F89" i="1"/>
  <c r="E90" i="1"/>
  <c r="F90" i="1"/>
  <c r="E91" i="1"/>
  <c r="F91" i="1"/>
  <c r="G91" i="1" s="1"/>
  <c r="E92" i="1"/>
  <c r="F92" i="1"/>
  <c r="E93" i="1"/>
  <c r="F93" i="1"/>
  <c r="E94" i="1"/>
  <c r="F94" i="1"/>
  <c r="E95" i="1"/>
  <c r="F95" i="1"/>
  <c r="G95" i="1" s="1"/>
  <c r="E96" i="1"/>
  <c r="F96" i="1"/>
  <c r="E97" i="1"/>
  <c r="F97" i="1"/>
  <c r="E98" i="1"/>
  <c r="F98" i="1"/>
  <c r="E99" i="1"/>
  <c r="F99" i="1"/>
  <c r="G99" i="1" s="1"/>
  <c r="E100" i="1"/>
  <c r="F100" i="1"/>
  <c r="E101" i="1"/>
  <c r="F101" i="1"/>
  <c r="E102" i="1"/>
  <c r="F102" i="1"/>
  <c r="E103" i="1"/>
  <c r="F103" i="1"/>
  <c r="G103" i="1" s="1"/>
  <c r="E104" i="1"/>
  <c r="F104" i="1"/>
  <c r="E105" i="1"/>
  <c r="F105" i="1"/>
  <c r="E106" i="1"/>
  <c r="F106" i="1"/>
  <c r="E107" i="1"/>
  <c r="F107" i="1"/>
  <c r="G107" i="1" s="1"/>
  <c r="E108" i="1"/>
  <c r="F108" i="1"/>
  <c r="E109" i="1"/>
  <c r="F109" i="1"/>
  <c r="E110" i="1"/>
  <c r="F110" i="1"/>
  <c r="E111" i="1"/>
  <c r="F111" i="1"/>
  <c r="G111" i="1" s="1"/>
  <c r="E112" i="1"/>
  <c r="F112" i="1"/>
  <c r="E113" i="1"/>
  <c r="F113" i="1"/>
  <c r="E114" i="1"/>
  <c r="F114" i="1"/>
  <c r="E115" i="1"/>
  <c r="F115" i="1"/>
  <c r="G115" i="1" s="1"/>
  <c r="E116" i="1"/>
  <c r="F116" i="1"/>
  <c r="E117" i="1"/>
  <c r="F117" i="1"/>
  <c r="E118" i="1"/>
  <c r="F118" i="1"/>
  <c r="E119" i="1"/>
  <c r="F119" i="1"/>
  <c r="G119" i="1" s="1"/>
  <c r="E120" i="1"/>
  <c r="F120" i="1"/>
  <c r="E121" i="1"/>
  <c r="F121" i="1"/>
  <c r="E122" i="1"/>
  <c r="F122" i="1"/>
  <c r="E123" i="1"/>
  <c r="F123" i="1"/>
  <c r="G123" i="1" s="1"/>
  <c r="E124" i="1"/>
  <c r="F124" i="1"/>
  <c r="E125" i="1"/>
  <c r="F125" i="1"/>
  <c r="E126" i="1"/>
  <c r="F126" i="1"/>
  <c r="E127" i="1"/>
  <c r="F127" i="1"/>
  <c r="G127" i="1" s="1"/>
  <c r="E128" i="1"/>
  <c r="F128" i="1"/>
  <c r="E129" i="1"/>
  <c r="F129" i="1"/>
  <c r="E130" i="1"/>
  <c r="F130" i="1"/>
  <c r="E131" i="1"/>
  <c r="F131" i="1"/>
  <c r="G131" i="1" s="1"/>
  <c r="E132" i="1"/>
  <c r="F132" i="1"/>
  <c r="E133" i="1"/>
  <c r="F133" i="1"/>
  <c r="E134" i="1"/>
  <c r="F134" i="1"/>
  <c r="E135" i="1"/>
  <c r="F135" i="1"/>
  <c r="G135" i="1" s="1"/>
  <c r="E136" i="1"/>
  <c r="F136" i="1"/>
  <c r="E137" i="1"/>
  <c r="F137" i="1"/>
  <c r="E138" i="1"/>
  <c r="F138" i="1"/>
  <c r="E139" i="1"/>
  <c r="F139" i="1"/>
  <c r="G139" i="1" s="1"/>
  <c r="E140" i="1"/>
  <c r="F140" i="1"/>
  <c r="E141" i="1"/>
  <c r="F141" i="1"/>
  <c r="E142" i="1"/>
  <c r="F142" i="1"/>
  <c r="E143" i="1"/>
  <c r="F143" i="1"/>
  <c r="G143" i="1" s="1"/>
  <c r="E144" i="1"/>
  <c r="F144" i="1"/>
  <c r="E145" i="1"/>
  <c r="F145" i="1"/>
  <c r="E146" i="1"/>
  <c r="F146" i="1"/>
  <c r="E147" i="1"/>
  <c r="F147" i="1"/>
  <c r="G147" i="1" s="1"/>
  <c r="E148" i="1"/>
  <c r="F148" i="1"/>
  <c r="E149" i="1"/>
  <c r="F149" i="1"/>
  <c r="E150" i="1"/>
  <c r="F150" i="1"/>
  <c r="E151" i="1"/>
  <c r="F151" i="1"/>
  <c r="G151" i="1" s="1"/>
  <c r="E152" i="1"/>
  <c r="F152" i="1"/>
  <c r="E153" i="1"/>
  <c r="F153" i="1"/>
  <c r="E154" i="1"/>
  <c r="F154" i="1"/>
  <c r="E155" i="1"/>
  <c r="F155" i="1"/>
  <c r="G155" i="1" s="1"/>
  <c r="E156" i="1"/>
  <c r="F156" i="1"/>
  <c r="E157" i="1"/>
  <c r="F157" i="1"/>
  <c r="E158" i="1"/>
  <c r="F158" i="1"/>
  <c r="E159" i="1"/>
  <c r="F159" i="1"/>
  <c r="G159" i="1" s="1"/>
  <c r="E160" i="1"/>
  <c r="F160" i="1"/>
  <c r="E161" i="1"/>
  <c r="F161" i="1"/>
  <c r="E162" i="1"/>
  <c r="F162" i="1"/>
  <c r="E163" i="1"/>
  <c r="F163" i="1"/>
  <c r="G163" i="1" s="1"/>
  <c r="E164" i="1"/>
  <c r="F164" i="1"/>
  <c r="E165" i="1"/>
  <c r="F165" i="1"/>
  <c r="E166" i="1"/>
  <c r="F166" i="1"/>
  <c r="E167" i="1"/>
  <c r="F167" i="1"/>
  <c r="G167" i="1" s="1"/>
  <c r="E168" i="1"/>
  <c r="F168" i="1"/>
  <c r="E169" i="1"/>
  <c r="F169" i="1"/>
  <c r="E170" i="1"/>
  <c r="F170" i="1"/>
  <c r="E171" i="1"/>
  <c r="F171" i="1"/>
  <c r="G171" i="1" s="1"/>
  <c r="E172" i="1"/>
  <c r="F172" i="1"/>
  <c r="E173" i="1"/>
  <c r="F173" i="1"/>
  <c r="E174" i="1"/>
  <c r="F174" i="1"/>
  <c r="E175" i="1"/>
  <c r="F175" i="1"/>
  <c r="G175" i="1" s="1"/>
  <c r="E176" i="1"/>
  <c r="F176" i="1"/>
  <c r="E177" i="1"/>
  <c r="F177" i="1"/>
  <c r="E178" i="1"/>
  <c r="F178" i="1"/>
  <c r="E179" i="1"/>
  <c r="F179" i="1"/>
  <c r="G179" i="1" s="1"/>
  <c r="E180" i="1"/>
  <c r="F180" i="1"/>
  <c r="E181" i="1"/>
  <c r="F181" i="1"/>
  <c r="E182" i="1"/>
  <c r="F182" i="1"/>
  <c r="E183" i="1"/>
  <c r="F183" i="1"/>
  <c r="G183" i="1" s="1"/>
  <c r="E184" i="1"/>
  <c r="F184" i="1"/>
  <c r="E185" i="1"/>
  <c r="F185" i="1"/>
  <c r="E186" i="1"/>
  <c r="F186" i="1"/>
  <c r="E187" i="1"/>
  <c r="F187" i="1"/>
  <c r="G187" i="1" s="1"/>
  <c r="E188" i="1"/>
  <c r="F188" i="1"/>
  <c r="E189" i="1"/>
  <c r="F189" i="1"/>
  <c r="E190" i="1"/>
  <c r="F190" i="1"/>
  <c r="G19" i="1"/>
  <c r="F13" i="1"/>
  <c r="E13" i="1"/>
  <c r="G14" i="1"/>
  <c r="G16" i="1"/>
  <c r="G18" i="1"/>
  <c r="G20" i="1"/>
  <c r="G21" i="1"/>
  <c r="G22" i="1"/>
  <c r="G24" i="1"/>
  <c r="G25" i="1"/>
  <c r="G26" i="1"/>
  <c r="G28" i="1"/>
  <c r="G29" i="1"/>
  <c r="G30" i="1"/>
  <c r="G32" i="1"/>
  <c r="G33" i="1"/>
  <c r="G34" i="1"/>
  <c r="G36" i="1"/>
  <c r="G37" i="1"/>
  <c r="G38" i="1"/>
  <c r="G40" i="1"/>
  <c r="G41" i="1"/>
  <c r="G42" i="1"/>
  <c r="G44" i="1"/>
  <c r="G45" i="1"/>
  <c r="G46" i="1"/>
  <c r="G48" i="1"/>
  <c r="G49" i="1"/>
  <c r="G50" i="1"/>
  <c r="G52" i="1"/>
  <c r="G53" i="1"/>
  <c r="G54" i="1"/>
  <c r="G56" i="1"/>
  <c r="G57" i="1"/>
  <c r="G58" i="1"/>
  <c r="G60" i="1"/>
  <c r="G61" i="1"/>
  <c r="G62" i="1"/>
  <c r="G64" i="1"/>
  <c r="G65" i="1"/>
  <c r="G66" i="1"/>
  <c r="G68" i="1"/>
  <c r="G69" i="1"/>
  <c r="G70" i="1"/>
  <c r="G72" i="1"/>
  <c r="G73" i="1"/>
  <c r="G74" i="1"/>
  <c r="G76" i="1"/>
  <c r="G77" i="1"/>
  <c r="G78" i="1"/>
  <c r="G80" i="1"/>
  <c r="G81" i="1"/>
  <c r="G82" i="1"/>
  <c r="G84" i="1"/>
  <c r="G85" i="1"/>
  <c r="G86" i="1"/>
  <c r="G88" i="1"/>
  <c r="G89" i="1"/>
  <c r="G90" i="1"/>
  <c r="G92" i="1"/>
  <c r="G93" i="1"/>
  <c r="G94" i="1"/>
  <c r="G96" i="1"/>
  <c r="G97" i="1"/>
  <c r="G98" i="1"/>
  <c r="G100" i="1"/>
  <c r="G101" i="1"/>
  <c r="G102" i="1"/>
  <c r="G104" i="1"/>
  <c r="G105" i="1"/>
  <c r="G106" i="1"/>
  <c r="G108" i="1"/>
  <c r="G109" i="1"/>
  <c r="G110" i="1"/>
  <c r="G112" i="1"/>
  <c r="G113" i="1"/>
  <c r="G114" i="1"/>
  <c r="G116" i="1"/>
  <c r="G117" i="1"/>
  <c r="G118" i="1"/>
  <c r="G120" i="1"/>
  <c r="G121" i="1"/>
  <c r="G122" i="1"/>
  <c r="G124" i="1"/>
  <c r="G125" i="1"/>
  <c r="G126" i="1"/>
  <c r="G128" i="1"/>
  <c r="G129" i="1"/>
  <c r="G130" i="1"/>
  <c r="G132" i="1"/>
  <c r="G133" i="1"/>
  <c r="G134" i="1"/>
  <c r="G136" i="1"/>
  <c r="G137" i="1"/>
  <c r="G138" i="1"/>
  <c r="G140" i="1"/>
  <c r="G141" i="1"/>
  <c r="G142" i="1"/>
  <c r="G144" i="1"/>
  <c r="G145" i="1"/>
  <c r="G146" i="1"/>
  <c r="G148" i="1"/>
  <c r="G149" i="1"/>
  <c r="G150" i="1"/>
  <c r="G152" i="1"/>
  <c r="G153" i="1"/>
  <c r="G154" i="1"/>
  <c r="G156" i="1"/>
  <c r="G157" i="1"/>
  <c r="G158" i="1"/>
  <c r="G160" i="1"/>
  <c r="G161" i="1"/>
  <c r="G162" i="1"/>
  <c r="G164" i="1"/>
  <c r="G165" i="1"/>
  <c r="G166" i="1"/>
  <c r="G168" i="1"/>
  <c r="G169" i="1"/>
  <c r="G170" i="1"/>
  <c r="G172" i="1"/>
  <c r="G173" i="1"/>
  <c r="G174" i="1"/>
  <c r="G176" i="1"/>
  <c r="G177" i="1"/>
  <c r="G178" i="1"/>
  <c r="G180" i="1"/>
  <c r="G181" i="1"/>
  <c r="G182" i="1"/>
  <c r="G184" i="1"/>
  <c r="G185" i="1"/>
  <c r="G186" i="1"/>
  <c r="G188" i="1"/>
  <c r="G189" i="1"/>
  <c r="G190" i="1"/>
  <c r="G13" i="1"/>
</calcChain>
</file>

<file path=xl/sharedStrings.xml><?xml version="1.0" encoding="utf-8"?>
<sst xmlns="http://schemas.openxmlformats.org/spreadsheetml/2006/main" count="601" uniqueCount="180">
  <si>
    <t>Бюджет: Бюджет МО "Таицкое городское поселение"</t>
  </si>
  <si>
    <t>КЦСР</t>
  </si>
  <si>
    <t>КВР</t>
  </si>
  <si>
    <t>КФСР</t>
  </si>
  <si>
    <t>Наименование кода</t>
  </si>
  <si>
    <t>6100000000</t>
  </si>
  <si>
    <t>Обеспечение деятельности органов местного самоуправления</t>
  </si>
  <si>
    <t>61П0000000</t>
  </si>
  <si>
    <t>Прочие расходы на обеспечение деятельности органов местного самоуправления</t>
  </si>
  <si>
    <t>61П0100000</t>
  </si>
  <si>
    <t>Прочие расходы на содержание органов местного самоуправления</t>
  </si>
  <si>
    <t>61П0111030</t>
  </si>
  <si>
    <t>242</t>
  </si>
  <si>
    <t>Закупка товаров, работ, услуг в сфере информационно-коммуникационных технологий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</si>
  <si>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</si>
  <si>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</si>
  <si>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244</t>
  </si>
  <si>
    <t>Прочая закупка товаров, работ и услуг</t>
  </si>
  <si>
    <t>247</t>
  </si>
  <si>
    <t>Закупка энергетических ресурсов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</si>
  <si>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</si>
  <si>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</si>
  <si>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</si>
  <si>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</si>
  <si>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</si>
  <si>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</si>
  <si>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61П0115070</t>
  </si>
  <si>
    <t>61П0171340</t>
  </si>
  <si>
    <t>61Ф0000000</t>
  </si>
  <si>
    <t>Расходы на выплаты персоналу органов местного самоуправления</t>
  </si>
  <si>
    <t>61Ф0200000</t>
  </si>
  <si>
    <t>Расходы на выплаты муниципальным служащим</t>
  </si>
  <si>
    <t>61Ф0211020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</si>
  <si>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</si>
  <si>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</si>
  <si>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</si>
  <si>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</si>
  <si>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61Ф0211040</t>
  </si>
  <si>
    <t>61Ф0300000</t>
  </si>
  <si>
    <t>Расходы на выплаты работникам, замещающим должности, не являющиеся должностями муниципальной службы</t>
  </si>
  <si>
    <t>61Ф0311030</t>
  </si>
  <si>
    <t>122</t>
  </si>
  <si>
    <t>Иные выплаты персоналу государственных (муниципальных) органов, за исключением фонда оплаты труда</t>
  </si>
  <si>
    <t>6200000000</t>
  </si>
  <si>
    <t>Прочие непрограммные расходы</t>
  </si>
  <si>
    <t>62Д0000000</t>
  </si>
  <si>
    <t>Прочие расходы</t>
  </si>
  <si>
    <t>62Д0100000</t>
  </si>
  <si>
    <t>Исполнение функций органов местного самоупарвления</t>
  </si>
  <si>
    <t>62Д0113010</t>
  </si>
  <si>
    <t>540</t>
  </si>
  <si>
    <t>Иные межбюджетные трансферты</t>
  </si>
  <si>
    <t>0501</t>
  </si>
  <si>
    <t>Жилищное хозяйство</t>
  </si>
  <si>
    <t>62Д0113020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</si>
  <si>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</si>
  <si>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</si>
  <si>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62Д0113030</t>
  </si>
  <si>
    <t>62Д0113060</t>
  </si>
  <si>
    <t>62Д0113070</t>
  </si>
  <si>
    <t>0502</t>
  </si>
  <si>
    <t>Коммунальное хозяйство</t>
  </si>
  <si>
    <t>62Д0113150</t>
  </si>
  <si>
    <t>62Д0200000</t>
  </si>
  <si>
    <t>Непрограммные расходы</t>
  </si>
  <si>
    <t>62Д0215020</t>
  </si>
  <si>
    <t>870</t>
  </si>
  <si>
    <t>Резервные средства</t>
  </si>
  <si>
    <t>0111</t>
  </si>
  <si>
    <t>Резервные фонды</t>
  </si>
  <si>
    <t>62Д0215030</t>
  </si>
  <si>
    <t>0113</t>
  </si>
  <si>
    <t>Другие общегосударственные вопросы</t>
  </si>
  <si>
    <t>62Д0215050</t>
  </si>
  <si>
    <t>62Д0215090</t>
  </si>
  <si>
    <t>0309</t>
  </si>
  <si>
    <t>Гражданская оборона</t>
  </si>
  <si>
    <t>62Д0215120</t>
  </si>
  <si>
    <t>0314</t>
  </si>
  <si>
    <t>Другие вопросы в области национальной безопасности и правоохранительной деятельности</t>
  </si>
  <si>
    <t>62Д0215180</t>
  </si>
  <si>
    <t>0412</t>
  </si>
  <si>
    <t>Другие вопросы в области национальной экономики</t>
  </si>
  <si>
    <t>62Д0215280</t>
  </si>
  <si>
    <t>321</t>
  </si>
  <si>
    <t>Пособия, компенсации и иные социальные выплаты гражданам, кроме публичных нормативных обязательств</t>
  </si>
  <si>
    <t>1001</t>
  </si>
  <si>
    <t>Пенсионное обеспечение</t>
  </si>
  <si>
    <t>62Д0216360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</si>
  <si>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</si>
  <si>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</si>
  <si>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62Д0217110</t>
  </si>
  <si>
    <t>62Д0251180</t>
  </si>
  <si>
    <t>0203</t>
  </si>
  <si>
    <t>Мобилизационная и вневойсковая подготовка</t>
  </si>
  <si>
    <t>8400000000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</si>
  <si>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</si>
  <si>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8410000000</t>
  </si>
  <si>
    <t>Федеральные проекты, входящие в состав национальных проектов</t>
  </si>
  <si>
    <t>841F200000</t>
  </si>
  <si>
    <t>Федеральный проект "Формирование комфортной городской среды"</t>
  </si>
  <si>
    <t>841F255550</t>
  </si>
  <si>
    <t>0503</t>
  </si>
  <si>
    <t>Благоустройство</t>
  </si>
  <si>
    <t>8440000000</t>
  </si>
  <si>
    <t>Комплексы процессных мероприятий</t>
  </si>
  <si>
    <t>8440100000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</si>
  <si>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</si>
  <si>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8440115540</t>
  </si>
  <si>
    <t>0409</t>
  </si>
  <si>
    <t>Дорожное хозяйство (дорожные фонды)</t>
  </si>
  <si>
    <t>8440115600</t>
  </si>
  <si>
    <t>8440116230</t>
  </si>
  <si>
    <t>84401S4660</t>
  </si>
  <si>
    <t>84401S4770</t>
  </si>
  <si>
    <t>8440200000</t>
  </si>
  <si>
    <t>Комплекс процессных мероприятий "Жилищно-коммунальное хозяйство и благоустройство территории"</t>
  </si>
  <si>
    <t>8440215200</t>
  </si>
  <si>
    <t>8440215210</t>
  </si>
  <si>
    <t>8440215220</t>
  </si>
  <si>
    <t>8440215380</t>
  </si>
  <si>
    <t>8440215420</t>
  </si>
  <si>
    <t>8440215620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</si>
  <si>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</si>
  <si>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</si>
  <si>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8440216490</t>
  </si>
  <si>
    <t>84402S4840</t>
  </si>
  <si>
    <t>8440300000</t>
  </si>
  <si>
    <t>Комплекс процессных мероприятий "Сохранение и развитие культуры"</t>
  </si>
  <si>
    <t>8440312500</t>
  </si>
  <si>
    <t>111</t>
  </si>
  <si>
    <t>Фонд оплаты труда учреждений</t>
  </si>
  <si>
    <t>0801</t>
  </si>
  <si>
    <t>Культура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</si>
  <si>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</si>
  <si>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</si>
  <si>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8440312600</t>
  </si>
  <si>
    <t>8440315630</t>
  </si>
  <si>
    <t>84403S0360</t>
  </si>
  <si>
    <t>84403S4840</t>
  </si>
  <si>
    <t>8440400000</t>
  </si>
  <si>
    <t>Комплекс процессных мероприятий "Развитие физической культуры, спорта и молодежной политики"</t>
  </si>
  <si>
    <t>8440412800</t>
  </si>
  <si>
    <t>0707</t>
  </si>
  <si>
    <t>Молодежная политика</t>
  </si>
  <si>
    <t>8440415340</t>
  </si>
  <si>
    <t>8440416260</t>
  </si>
  <si>
    <t>8440500000</t>
  </si>
  <si>
    <t>Комплекс процессных мероприятий "Энергосбережение и повышение энергетической эффективности"</t>
  </si>
  <si>
    <t>8440515530</t>
  </si>
  <si>
    <t>8440600000</t>
  </si>
  <si>
    <t>Комплекс процессных мероприятий "Развитие и поддержка малого и среднего предпринимательства"</t>
  </si>
  <si>
    <t>8440615510</t>
  </si>
  <si>
    <t>8440700000</t>
  </si>
  <si>
    <t>Комплекс процессных мероприятий "Формирование законопослушного поведения участников дорожного движения"</t>
  </si>
  <si>
    <t>8440719285</t>
  </si>
  <si>
    <t>8480000000</t>
  </si>
  <si>
    <t>Мероприятия, направленные на достижение целей проектов</t>
  </si>
  <si>
    <t>8480200000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</si>
  <si>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</si>
  <si>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84802S4790</t>
  </si>
  <si>
    <t>8480300000</t>
  </si>
  <si>
    <t>Мероприятия, направленные на достижение целей федерального проекта "Культурная среда"</t>
  </si>
  <si>
    <t>8480315080</t>
  </si>
  <si>
    <t>84803S4230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</si>
  <si>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</si>
  <si>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</si>
  <si>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8480400000</t>
  </si>
  <si>
    <t>Мероприятия, направленные на достижение цели федерального проекта "Благоустройство сельских территорий"</t>
  </si>
  <si>
    <t>84804S5670</t>
  </si>
  <si>
    <t>Итого</t>
  </si>
  <si>
    <t>Приложение № 8.1.</t>
  </si>
  <si>
    <t>к Постановлению Главы администрации</t>
  </si>
  <si>
    <t>Таицкое городское поселение</t>
  </si>
  <si>
    <t>тыс. руб.</t>
  </si>
  <si>
    <t>Процент исполнения, %</t>
  </si>
  <si>
    <t xml:space="preserve">Распределение бюджетных ассигнований по разделам и подразделам, целевым статьям(муниципальным программам  и непрограммным направлениям деятельности), видам расхода классификации расходов бюджета Таицкого городского поселения  на 1 квартал 2022 года </t>
  </si>
  <si>
    <t>Бюджет на 2022 год</t>
  </si>
  <si>
    <t>Исполено за 1 квартал 2022 года</t>
  </si>
  <si>
    <t xml:space="preserve">от 14 апреля 2022 года № 121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</si>
</sst>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b/>
      <sz val="11"/>
      <name val="Arial Narrow"/>
      <family val="2"/>
      <charset val="204"/>
    </font>
    <font>
      <sz val="8.5"/>
      <name val="Arial Narrow"/>
      <family val="2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0" fontId="0" fillId="0" borderId="0" xfId="0"/>
    <xf numFmtId="0" fontId="0" fillId="0" borderId="0" xfId="0" applyFont="1" applyBorder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" fontId="4" fillId="0" borderId="3" xfId="0" applyNumberFormat="1" applyFont="1" applyBorder="1" applyAlignment="1" applyProtection="1">
      <alignment horizontal="right"/>
    </xf>
    <xf numFmtId="0" fontId="5" fillId="0" borderId="0" xfId="0" applyFont="1"/>
    <xf numFmtId="0" fontId="5" fillId="0" borderId="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49" fontId="7" fillId="0" borderId="0" xfId="0" applyNumberFormat="1" applyFont="1" applyBorder="1" applyAlignment="1" applyProtection="1"/>
    <xf numFmtId="0" fontId="5" fillId="0" borderId="0" xfId="0" applyFont="1" applyAlignment="1"/>
    <xf numFmtId="0" fontId="8" fillId="0" borderId="0" xfId="0" applyFont="1" applyBorder="1" applyAlignment="1" applyProtection="1"/>
    <xf numFmtId="0" fontId="9" fillId="0" borderId="0" xfId="0" applyFont="1" applyBorder="1" applyAlignment="1" applyProtection="1">
      <alignment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K190"/>
  <sheetViews>
    <sheetView showGridLines="0" tabSelected="1" workbookViewId="0">
      <selection activeCell="F4" sqref="F4"/>
    </sheetView>
  </sheetViews>
  <sheetFormatPr defaultRowHeight="12.75" customHeight="1" outlineLevelRow="4" x14ac:dyDescent="0.2"/>
  <cols>
    <col min="1" max="1" width="11.140625" customWidth="1"/>
    <col min="2" max="2" width="6.28515625" customWidth="1"/>
    <col min="3" max="3" width="6.5703125" customWidth="1"/>
    <col min="4" max="4" width="30.7109375" customWidth="1"/>
    <col min="5" max="5" width="12.42578125" customWidth="1"/>
    <col min="6" max="6" width="11.28515625" customWidth="1"/>
    <col min="7" max="7" width="10.42578125" customWidth="1"/>
    <col min="8" max="11" width="15.42578125" style="14" hidden="1" customWidth="1"/>
  </cols>
  <sheetData>
    <row r="1" spans="1:11" x14ac:dyDescent="0.2">
      <c r="A1" s="20"/>
      <c r="B1" s="20"/>
      <c r="C1" s="20"/>
      <c r="D1" s="20"/>
      <c r="E1" s="20"/>
      <c r="F1" s="20"/>
      <c r="G1" s="21" t="s">
        <v>171</v>
      </c>
      <c r="H1" s="20"/>
      <c r="I1" s="20"/>
      <c r="J1" s="20"/>
      <c r="K1" s="20"/>
    </row>
    <row r="2" spans="1:11" ht="13.5" x14ac:dyDescent="0.25">
      <c r="A2" s="20"/>
      <c r="B2" s="20"/>
      <c r="C2" s="20"/>
      <c r="D2" s="20"/>
      <c r="E2" s="20"/>
      <c r="F2" s="20"/>
      <c r="G2" s="22" t="s">
        <v>172</v>
      </c>
      <c r="H2" s="20"/>
      <c r="I2" s="20"/>
      <c r="J2" s="20"/>
      <c r="K2" s="20"/>
    </row>
    <row r="3" spans="1:11" ht="16.5" x14ac:dyDescent="0.3">
      <c r="A3" s="23"/>
      <c r="B3" s="24"/>
      <c r="C3" s="24"/>
      <c r="D3" s="24"/>
      <c r="E3" s="24"/>
      <c r="F3" s="24"/>
      <c r="G3" s="22" t="s">
        <v>173</v>
      </c>
      <c r="H3" s="24"/>
      <c r="I3" s="24"/>
      <c r="J3" s="24"/>
      <c r="K3" s="24"/>
    </row>
    <row r="4" spans="1:11" ht="13.5" x14ac:dyDescent="0.25">
      <c r="A4" s="25"/>
      <c r="B4" s="20"/>
      <c r="C4" s="20"/>
      <c r="D4" s="20"/>
      <c r="E4" s="20"/>
      <c r="F4" s="20"/>
      <c r="G4" s="22" t="s">
        <v>179</v>
      </c>
      <c r="H4" s="20"/>
      <c r="I4" s="20"/>
      <c r="J4" s="20"/>
      <c r="K4" s="20"/>
    </row>
    <row r="5" spans="1:11" x14ac:dyDescent="0.2">
      <c r="A5" s="30"/>
      <c r="B5" s="31"/>
      <c r="C5" s="31"/>
      <c r="D5" s="31"/>
      <c r="E5" s="31"/>
      <c r="F5" s="31"/>
      <c r="G5" s="14"/>
      <c r="J5" s="1"/>
      <c r="K5"/>
    </row>
    <row r="6" spans="1:11" ht="16.5" x14ac:dyDescent="0.2">
      <c r="A6" s="32" t="s">
        <v>176</v>
      </c>
      <c r="B6" s="32"/>
      <c r="C6" s="32"/>
      <c r="D6" s="32"/>
      <c r="E6" s="32"/>
      <c r="F6" s="32"/>
      <c r="G6" s="32"/>
      <c r="H6" s="29"/>
      <c r="I6" s="29"/>
      <c r="J6" s="2"/>
      <c r="K6"/>
    </row>
    <row r="7" spans="1:11" ht="36.75" customHeight="1" x14ac:dyDescent="0.2">
      <c r="A7" s="32"/>
      <c r="B7" s="32"/>
      <c r="C7" s="32"/>
      <c r="D7" s="32"/>
      <c r="E7" s="32"/>
      <c r="F7" s="32"/>
      <c r="G7" s="32"/>
      <c r="H7" s="29"/>
      <c r="I7" s="29"/>
      <c r="J7"/>
      <c r="K7"/>
    </row>
    <row r="8" spans="1:11" ht="12.75" customHeight="1" x14ac:dyDescent="0.2">
      <c r="A8" s="30"/>
      <c r="B8" s="31"/>
      <c r="C8" s="31"/>
      <c r="D8" s="31"/>
      <c r="E8" s="31"/>
      <c r="F8" s="31"/>
      <c r="G8" s="31"/>
      <c r="H8" s="15"/>
      <c r="I8" s="15"/>
      <c r="J8"/>
      <c r="K8"/>
    </row>
    <row r="9" spans="1:11" x14ac:dyDescent="0.2">
      <c r="A9" s="30" t="s">
        <v>0</v>
      </c>
      <c r="B9" s="31"/>
      <c r="C9" s="31"/>
      <c r="D9" s="31"/>
      <c r="E9" s="31"/>
      <c r="F9" s="31"/>
      <c r="G9" s="14"/>
      <c r="J9"/>
      <c r="K9"/>
    </row>
    <row r="10" spans="1:11" x14ac:dyDescent="0.2">
      <c r="A10" s="30"/>
      <c r="B10" s="31"/>
      <c r="C10" s="31"/>
      <c r="D10" s="31"/>
      <c r="E10" s="31"/>
      <c r="F10" s="31"/>
      <c r="G10" s="14"/>
      <c r="J10"/>
      <c r="K10"/>
    </row>
    <row r="11" spans="1:11" x14ac:dyDescent="0.2">
      <c r="A11" s="26" t="s">
        <v>174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27" x14ac:dyDescent="0.2">
      <c r="A12" s="16" t="s">
        <v>1</v>
      </c>
      <c r="B12" s="16" t="s">
        <v>2</v>
      </c>
      <c r="C12" s="16" t="s">
        <v>3</v>
      </c>
      <c r="D12" s="27" t="s">
        <v>4</v>
      </c>
      <c r="E12" s="28" t="s">
        <v>177</v>
      </c>
      <c r="F12" s="28" t="s">
        <v>178</v>
      </c>
      <c r="G12" s="28" t="s">
        <v>175</v>
      </c>
      <c r="H12" s="28" t="s">
        <v>177</v>
      </c>
      <c r="I12" s="28" t="s">
        <v>178</v>
      </c>
      <c r="J12" s="28" t="s">
        <v>177</v>
      </c>
      <c r="K12" s="28" t="s">
        <v>178</v>
      </c>
    </row>
    <row r="13" spans="1:11" ht="22.5" x14ac:dyDescent="0.2">
      <c r="A13" s="3" t="s">
        <v>5</v>
      </c>
      <c r="B13" s="4"/>
      <c r="C13" s="4"/>
      <c r="D13" s="5" t="s">
        <v>6</v>
      </c>
      <c r="E13" s="6">
        <f>J13/1000</f>
        <v>16669.727220000001</v>
      </c>
      <c r="F13" s="6">
        <f>K13/1000</f>
        <v>3175.82377</v>
      </c>
      <c r="G13" s="17">
        <f>F13/E13*100</f>
        <v>19.051444142347517</v>
      </c>
      <c r="H13" s="17">
        <v>16669727.220000001</v>
      </c>
      <c r="I13" s="17">
        <v>3175823.77</v>
      </c>
      <c r="J13" s="17">
        <v>16669727.220000001</v>
      </c>
      <c r="K13" s="17">
        <v>3175823.77</v>
      </c>
    </row>
    <row r="14" spans="1:11" ht="33.75" outlineLevel="1" x14ac:dyDescent="0.2">
      <c r="A14" s="3" t="s">
        <v>7</v>
      </c>
      <c r="B14" s="4"/>
      <c r="C14" s="4"/>
      <c r="D14" s="5" t="s">
        <v>8</v>
      </c>
      <c r="E14" s="6">
        <f t="shared" ref="E14:E77" si="0">J14/1000</f>
        <v>1915.0029999999999</v>
      </c>
      <c r="F14" s="6">
        <f t="shared" ref="F14:F77" si="1">K14/1000</f>
        <v>316.14840999999996</v>
      </c>
      <c r="G14" s="17">
        <f t="shared" ref="G14:G77" si="2">F14/E14*100</f>
        <v>16.509029489771031</v>
      </c>
      <c r="H14" s="17">
        <v>1915003</v>
      </c>
      <c r="I14" s="17">
        <v>316148.40999999997</v>
      </c>
      <c r="J14" s="17">
        <v>1915003</v>
      </c>
      <c r="K14" s="17">
        <v>316148.40999999997</v>
      </c>
    </row>
    <row r="15" spans="1:11" ht="22.5" outlineLevel="2" x14ac:dyDescent="0.2">
      <c r="A15" s="3" t="s">
        <v>9</v>
      </c>
      <c r="B15" s="4"/>
      <c r="C15" s="4"/>
      <c r="D15" s="5" t="s">
        <v>10</v>
      </c>
      <c r="E15" s="6">
        <f t="shared" si="0"/>
        <v>1915.0029999999999</v>
      </c>
      <c r="F15" s="6">
        <f t="shared" si="1"/>
        <v>316.14840999999996</v>
      </c>
      <c r="G15" s="17">
        <f t="shared" si="2"/>
        <v>16.509029489771031</v>
      </c>
      <c r="H15" s="17">
        <v>1915003</v>
      </c>
      <c r="I15" s="17">
        <v>316148.40999999997</v>
      </c>
      <c r="J15" s="17">
        <v>1915003</v>
      </c>
      <c r="K15" s="17">
        <v>316148.40999999997</v>
      </c>
    </row>
    <row r="16" spans="1:11" ht="33.75" outlineLevel="3" x14ac:dyDescent="0.2">
      <c r="A16" s="3" t="s">
        <v>11</v>
      </c>
      <c r="B16" s="4" t="s">
        <v>12</v>
      </c>
      <c r="C16" s="4"/>
      <c r="D16" s="5" t="s">
        <v>13</v>
      </c>
      <c r="E16" s="6">
        <f t="shared" si="0"/>
        <v>640.5</v>
      </c>
      <c r="F16" s="6">
        <f t="shared" si="1"/>
        <v>81.286919999999995</v>
      </c>
      <c r="G16" s="17">
        <f t="shared" si="2"/>
        <v>12.691166276346602</v>
      </c>
      <c r="H16" s="17">
        <v>640500</v>
      </c>
      <c r="I16" s="17">
        <v>81286.92</v>
      </c>
      <c r="J16" s="17">
        <v>640500</v>
      </c>
      <c r="K16" s="17">
        <v>81286.92</v>
      </c>
    </row>
    <row r="17" spans="1:11" ht="67.5" outlineLevel="4" x14ac:dyDescent="0.2">
      <c r="A17" s="7" t="s">
        <v>11</v>
      </c>
      <c r="B17" s="7" t="s">
        <v>12</v>
      </c>
      <c r="C17" s="7" t="s">
        <v>14</v>
      </c>
      <c r="D17" s="8" t="s">
        <v>15</v>
      </c>
      <c r="E17" s="9">
        <f t="shared" si="0"/>
        <v>640.5</v>
      </c>
      <c r="F17" s="9">
        <f t="shared" si="1"/>
        <v>81.286919999999995</v>
      </c>
      <c r="G17" s="18">
        <f t="shared" si="2"/>
        <v>12.691166276346602</v>
      </c>
      <c r="H17" s="18">
        <v>640500</v>
      </c>
      <c r="I17" s="18">
        <v>81286.92</v>
      </c>
      <c r="J17" s="18">
        <v>640500</v>
      </c>
      <c r="K17" s="18">
        <v>81286.92</v>
      </c>
    </row>
    <row r="18" spans="1:11" ht="22.5" outlineLevel="3" x14ac:dyDescent="0.2">
      <c r="A18" s="3" t="s">
        <v>11</v>
      </c>
      <c r="B18" s="4" t="s">
        <v>16</v>
      </c>
      <c r="C18" s="4"/>
      <c r="D18" s="5" t="s">
        <v>17</v>
      </c>
      <c r="E18" s="6">
        <f t="shared" si="0"/>
        <v>587.20000000000005</v>
      </c>
      <c r="F18" s="6">
        <f t="shared" si="1"/>
        <v>177.73967999999999</v>
      </c>
      <c r="G18" s="17">
        <f t="shared" si="2"/>
        <v>30.269019073569481</v>
      </c>
      <c r="H18" s="17">
        <v>587200</v>
      </c>
      <c r="I18" s="17">
        <v>177739.68</v>
      </c>
      <c r="J18" s="17">
        <v>587200</v>
      </c>
      <c r="K18" s="17">
        <v>177739.68</v>
      </c>
    </row>
    <row r="19" spans="1:11" ht="67.5" outlineLevel="4" x14ac:dyDescent="0.2">
      <c r="A19" s="7" t="s">
        <v>11</v>
      </c>
      <c r="B19" s="7" t="s">
        <v>16</v>
      </c>
      <c r="C19" s="7" t="s">
        <v>14</v>
      </c>
      <c r="D19" s="8" t="s">
        <v>15</v>
      </c>
      <c r="E19" s="9">
        <f t="shared" si="0"/>
        <v>587.20000000000005</v>
      </c>
      <c r="F19" s="9">
        <f t="shared" si="1"/>
        <v>177.73967999999999</v>
      </c>
      <c r="G19" s="18">
        <f t="shared" si="2"/>
        <v>30.269019073569481</v>
      </c>
      <c r="H19" s="18">
        <v>587200</v>
      </c>
      <c r="I19" s="18">
        <v>177739.68</v>
      </c>
      <c r="J19" s="18">
        <v>587200</v>
      </c>
      <c r="K19" s="18">
        <v>177739.68</v>
      </c>
    </row>
    <row r="20" spans="1:11" outlineLevel="3" x14ac:dyDescent="0.2">
      <c r="A20" s="3" t="s">
        <v>11</v>
      </c>
      <c r="B20" s="4" t="s">
        <v>18</v>
      </c>
      <c r="C20" s="4"/>
      <c r="D20" s="5" t="s">
        <v>19</v>
      </c>
      <c r="E20" s="6">
        <f t="shared" si="0"/>
        <v>177.3</v>
      </c>
      <c r="F20" s="6">
        <f t="shared" si="1"/>
        <v>51.287519999999994</v>
      </c>
      <c r="G20" s="17">
        <f t="shared" si="2"/>
        <v>28.926971235194582</v>
      </c>
      <c r="H20" s="17">
        <v>177300</v>
      </c>
      <c r="I20" s="17">
        <v>51287.519999999997</v>
      </c>
      <c r="J20" s="17">
        <v>177300</v>
      </c>
      <c r="K20" s="17">
        <v>51287.519999999997</v>
      </c>
    </row>
    <row r="21" spans="1:11" ht="67.5" outlineLevel="4" x14ac:dyDescent="0.2">
      <c r="A21" s="7" t="s">
        <v>11</v>
      </c>
      <c r="B21" s="7" t="s">
        <v>18</v>
      </c>
      <c r="C21" s="7" t="s">
        <v>14</v>
      </c>
      <c r="D21" s="8" t="s">
        <v>15</v>
      </c>
      <c r="E21" s="9">
        <f t="shared" si="0"/>
        <v>177.3</v>
      </c>
      <c r="F21" s="9">
        <f t="shared" si="1"/>
        <v>51.287519999999994</v>
      </c>
      <c r="G21" s="18">
        <f t="shared" si="2"/>
        <v>28.926971235194582</v>
      </c>
      <c r="H21" s="18">
        <v>177300</v>
      </c>
      <c r="I21" s="18">
        <v>51287.519999999997</v>
      </c>
      <c r="J21" s="18">
        <v>177300</v>
      </c>
      <c r="K21" s="18">
        <v>51287.519999999997</v>
      </c>
    </row>
    <row r="22" spans="1:11" ht="22.5" outlineLevel="3" x14ac:dyDescent="0.2">
      <c r="A22" s="3" t="s">
        <v>11</v>
      </c>
      <c r="B22" s="4" t="s">
        <v>20</v>
      </c>
      <c r="C22" s="4"/>
      <c r="D22" s="5" t="s">
        <v>21</v>
      </c>
      <c r="E22" s="6">
        <f t="shared" si="0"/>
        <v>433.57456000000002</v>
      </c>
      <c r="F22" s="6">
        <f t="shared" si="1"/>
        <v>3.9304399999999999</v>
      </c>
      <c r="G22" s="17">
        <f t="shared" si="2"/>
        <v>0.90651997663331529</v>
      </c>
      <c r="H22" s="17">
        <v>433574.56</v>
      </c>
      <c r="I22" s="17">
        <v>3930.44</v>
      </c>
      <c r="J22" s="17">
        <v>433574.56</v>
      </c>
      <c r="K22" s="17">
        <v>3930.44</v>
      </c>
    </row>
    <row r="23" spans="1:11" ht="67.5" outlineLevel="4" x14ac:dyDescent="0.2">
      <c r="A23" s="7" t="s">
        <v>11</v>
      </c>
      <c r="B23" s="7" t="s">
        <v>20</v>
      </c>
      <c r="C23" s="7" t="s">
        <v>14</v>
      </c>
      <c r="D23" s="8" t="s">
        <v>15</v>
      </c>
      <c r="E23" s="9">
        <f t="shared" si="0"/>
        <v>433.57456000000002</v>
      </c>
      <c r="F23" s="9">
        <f t="shared" si="1"/>
        <v>3.9304399999999999</v>
      </c>
      <c r="G23" s="18">
        <f t="shared" si="2"/>
        <v>0.90651997663331529</v>
      </c>
      <c r="H23" s="18">
        <v>433574.56</v>
      </c>
      <c r="I23" s="18">
        <v>3930.44</v>
      </c>
      <c r="J23" s="18">
        <v>433574.56</v>
      </c>
      <c r="K23" s="18">
        <v>3930.44</v>
      </c>
    </row>
    <row r="24" spans="1:11" outlineLevel="3" x14ac:dyDescent="0.2">
      <c r="A24" s="3" t="s">
        <v>11</v>
      </c>
      <c r="B24" s="4" t="s">
        <v>22</v>
      </c>
      <c r="C24" s="4"/>
      <c r="D24" s="5" t="s">
        <v>23</v>
      </c>
      <c r="E24" s="6">
        <f t="shared" si="0"/>
        <v>1</v>
      </c>
      <c r="F24" s="6">
        <f t="shared" si="1"/>
        <v>0</v>
      </c>
      <c r="G24" s="17">
        <f t="shared" si="2"/>
        <v>0</v>
      </c>
      <c r="H24" s="17">
        <v>1000</v>
      </c>
      <c r="I24" s="17">
        <v>0</v>
      </c>
      <c r="J24" s="17">
        <v>1000</v>
      </c>
      <c r="K24" s="17">
        <v>0</v>
      </c>
    </row>
    <row r="25" spans="1:11" ht="67.5" outlineLevel="4" x14ac:dyDescent="0.2">
      <c r="A25" s="7" t="s">
        <v>11</v>
      </c>
      <c r="B25" s="7" t="s">
        <v>22</v>
      </c>
      <c r="C25" s="7" t="s">
        <v>14</v>
      </c>
      <c r="D25" s="8" t="s">
        <v>15</v>
      </c>
      <c r="E25" s="9">
        <f t="shared" si="0"/>
        <v>1</v>
      </c>
      <c r="F25" s="9">
        <f t="shared" si="1"/>
        <v>0</v>
      </c>
      <c r="G25" s="18">
        <f t="shared" si="2"/>
        <v>0</v>
      </c>
      <c r="H25" s="18">
        <v>1000</v>
      </c>
      <c r="I25" s="18">
        <v>0</v>
      </c>
      <c r="J25" s="18">
        <v>1000</v>
      </c>
      <c r="K25" s="18">
        <v>0</v>
      </c>
    </row>
    <row r="26" spans="1:11" outlineLevel="3" x14ac:dyDescent="0.2">
      <c r="A26" s="3" t="s">
        <v>11</v>
      </c>
      <c r="B26" s="4" t="s">
        <v>24</v>
      </c>
      <c r="C26" s="4"/>
      <c r="D26" s="5" t="s">
        <v>25</v>
      </c>
      <c r="E26" s="6">
        <f t="shared" si="0"/>
        <v>1.9084400000000001</v>
      </c>
      <c r="F26" s="6">
        <f t="shared" si="1"/>
        <v>1.9038499999999998</v>
      </c>
      <c r="G26" s="17">
        <f t="shared" si="2"/>
        <v>99.759489425918531</v>
      </c>
      <c r="H26" s="17">
        <v>1908.44</v>
      </c>
      <c r="I26" s="17">
        <v>1903.85</v>
      </c>
      <c r="J26" s="17">
        <v>1908.44</v>
      </c>
      <c r="K26" s="17">
        <v>1903.85</v>
      </c>
    </row>
    <row r="27" spans="1:11" ht="67.5" outlineLevel="4" x14ac:dyDescent="0.2">
      <c r="A27" s="7" t="s">
        <v>11</v>
      </c>
      <c r="B27" s="7" t="s">
        <v>24</v>
      </c>
      <c r="C27" s="7" t="s">
        <v>14</v>
      </c>
      <c r="D27" s="8" t="s">
        <v>15</v>
      </c>
      <c r="E27" s="9">
        <f t="shared" si="0"/>
        <v>1.9084400000000001</v>
      </c>
      <c r="F27" s="9">
        <f t="shared" si="1"/>
        <v>1.9038499999999998</v>
      </c>
      <c r="G27" s="18">
        <f t="shared" si="2"/>
        <v>99.759489425918531</v>
      </c>
      <c r="H27" s="18">
        <v>1908.44</v>
      </c>
      <c r="I27" s="18">
        <v>1903.85</v>
      </c>
      <c r="J27" s="18">
        <v>1908.44</v>
      </c>
      <c r="K27" s="18">
        <v>1903.85</v>
      </c>
    </row>
    <row r="28" spans="1:11" ht="22.5" outlineLevel="3" x14ac:dyDescent="0.2">
      <c r="A28" s="3" t="s">
        <v>26</v>
      </c>
      <c r="B28" s="4" t="s">
        <v>16</v>
      </c>
      <c r="C28" s="4"/>
      <c r="D28" s="5" t="s">
        <v>17</v>
      </c>
      <c r="E28" s="6">
        <f t="shared" si="0"/>
        <v>70</v>
      </c>
      <c r="F28" s="6">
        <f t="shared" si="1"/>
        <v>0</v>
      </c>
      <c r="G28" s="17">
        <f t="shared" si="2"/>
        <v>0</v>
      </c>
      <c r="H28" s="17">
        <v>70000</v>
      </c>
      <c r="I28" s="17">
        <v>0</v>
      </c>
      <c r="J28" s="17">
        <v>70000</v>
      </c>
      <c r="K28" s="17">
        <v>0</v>
      </c>
    </row>
    <row r="29" spans="1:11" ht="67.5" outlineLevel="4" x14ac:dyDescent="0.2">
      <c r="A29" s="7" t="s">
        <v>26</v>
      </c>
      <c r="B29" s="7" t="s">
        <v>16</v>
      </c>
      <c r="C29" s="7" t="s">
        <v>14</v>
      </c>
      <c r="D29" s="8" t="s">
        <v>15</v>
      </c>
      <c r="E29" s="9">
        <f t="shared" si="0"/>
        <v>70</v>
      </c>
      <c r="F29" s="9">
        <f t="shared" si="1"/>
        <v>0</v>
      </c>
      <c r="G29" s="18">
        <f t="shared" si="2"/>
        <v>0</v>
      </c>
      <c r="H29" s="18">
        <v>70000</v>
      </c>
      <c r="I29" s="18">
        <v>0</v>
      </c>
      <c r="J29" s="18">
        <v>70000</v>
      </c>
      <c r="K29" s="18">
        <v>0</v>
      </c>
    </row>
    <row r="30" spans="1:11" ht="22.5" outlineLevel="3" x14ac:dyDescent="0.2">
      <c r="A30" s="3" t="s">
        <v>27</v>
      </c>
      <c r="B30" s="4" t="s">
        <v>16</v>
      </c>
      <c r="C30" s="4"/>
      <c r="D30" s="5" t="s">
        <v>17</v>
      </c>
      <c r="E30" s="6">
        <f t="shared" si="0"/>
        <v>3.52</v>
      </c>
      <c r="F30" s="6">
        <f t="shared" si="1"/>
        <v>0</v>
      </c>
      <c r="G30" s="17">
        <f t="shared" si="2"/>
        <v>0</v>
      </c>
      <c r="H30" s="17">
        <v>3520</v>
      </c>
      <c r="I30" s="17">
        <v>0</v>
      </c>
      <c r="J30" s="17">
        <v>3520</v>
      </c>
      <c r="K30" s="17">
        <v>0</v>
      </c>
    </row>
    <row r="31" spans="1:11" ht="67.5" outlineLevel="4" x14ac:dyDescent="0.2">
      <c r="A31" s="7" t="s">
        <v>27</v>
      </c>
      <c r="B31" s="7" t="s">
        <v>16</v>
      </c>
      <c r="C31" s="7" t="s">
        <v>14</v>
      </c>
      <c r="D31" s="8" t="s">
        <v>15</v>
      </c>
      <c r="E31" s="9">
        <f t="shared" si="0"/>
        <v>3.52</v>
      </c>
      <c r="F31" s="9">
        <f t="shared" si="1"/>
        <v>0</v>
      </c>
      <c r="G31" s="18">
        <f t="shared" si="2"/>
        <v>0</v>
      </c>
      <c r="H31" s="18">
        <v>3520</v>
      </c>
      <c r="I31" s="18">
        <v>0</v>
      </c>
      <c r="J31" s="18">
        <v>3520</v>
      </c>
      <c r="K31" s="18">
        <v>0</v>
      </c>
    </row>
    <row r="32" spans="1:11" ht="22.5" outlineLevel="1" x14ac:dyDescent="0.2">
      <c r="A32" s="3" t="s">
        <v>28</v>
      </c>
      <c r="B32" s="4"/>
      <c r="C32" s="4"/>
      <c r="D32" s="5" t="s">
        <v>29</v>
      </c>
      <c r="E32" s="6">
        <f t="shared" si="0"/>
        <v>14754.72422</v>
      </c>
      <c r="F32" s="6">
        <f t="shared" si="1"/>
        <v>2859.6753599999997</v>
      </c>
      <c r="G32" s="17">
        <f t="shared" si="2"/>
        <v>19.381421959237404</v>
      </c>
      <c r="H32" s="17">
        <v>14754724.220000001</v>
      </c>
      <c r="I32" s="17">
        <v>2859675.36</v>
      </c>
      <c r="J32" s="17">
        <v>14754724.220000001</v>
      </c>
      <c r="K32" s="17">
        <v>2859675.36</v>
      </c>
    </row>
    <row r="33" spans="1:11" ht="22.5" outlineLevel="2" x14ac:dyDescent="0.2">
      <c r="A33" s="3" t="s">
        <v>30</v>
      </c>
      <c r="B33" s="4"/>
      <c r="C33" s="4"/>
      <c r="D33" s="5" t="s">
        <v>31</v>
      </c>
      <c r="E33" s="6">
        <f t="shared" si="0"/>
        <v>12579.471519999999</v>
      </c>
      <c r="F33" s="6">
        <f t="shared" si="1"/>
        <v>2459.3779599999998</v>
      </c>
      <c r="G33" s="17">
        <f t="shared" si="2"/>
        <v>19.550725609496826</v>
      </c>
      <c r="H33" s="17">
        <v>12579471.52</v>
      </c>
      <c r="I33" s="17">
        <v>2459377.96</v>
      </c>
      <c r="J33" s="17">
        <v>12579471.52</v>
      </c>
      <c r="K33" s="17">
        <v>2459377.96</v>
      </c>
    </row>
    <row r="34" spans="1:11" ht="33.75" outlineLevel="3" x14ac:dyDescent="0.2">
      <c r="A34" s="3" t="s">
        <v>32</v>
      </c>
      <c r="B34" s="4" t="s">
        <v>33</v>
      </c>
      <c r="C34" s="4"/>
      <c r="D34" s="5" t="s">
        <v>34</v>
      </c>
      <c r="E34" s="6">
        <f t="shared" si="0"/>
        <v>8281.2970000000005</v>
      </c>
      <c r="F34" s="6">
        <f t="shared" si="1"/>
        <v>1731.8776799999998</v>
      </c>
      <c r="G34" s="17">
        <f t="shared" si="2"/>
        <v>20.913121217606371</v>
      </c>
      <c r="H34" s="17">
        <v>8281297</v>
      </c>
      <c r="I34" s="17">
        <v>1731877.68</v>
      </c>
      <c r="J34" s="17">
        <v>8281297</v>
      </c>
      <c r="K34" s="17">
        <v>1731877.68</v>
      </c>
    </row>
    <row r="35" spans="1:11" ht="67.5" outlineLevel="4" x14ac:dyDescent="0.2">
      <c r="A35" s="7" t="s">
        <v>32</v>
      </c>
      <c r="B35" s="7" t="s">
        <v>33</v>
      </c>
      <c r="C35" s="7" t="s">
        <v>14</v>
      </c>
      <c r="D35" s="8" t="s">
        <v>15</v>
      </c>
      <c r="E35" s="9">
        <f t="shared" si="0"/>
        <v>8281.2970000000005</v>
      </c>
      <c r="F35" s="9">
        <f t="shared" si="1"/>
        <v>1731.8776799999998</v>
      </c>
      <c r="G35" s="18">
        <f t="shared" si="2"/>
        <v>20.913121217606371</v>
      </c>
      <c r="H35" s="18">
        <v>8281297</v>
      </c>
      <c r="I35" s="18">
        <v>1731877.68</v>
      </c>
      <c r="J35" s="18">
        <v>8281297</v>
      </c>
      <c r="K35" s="18">
        <v>1731877.68</v>
      </c>
    </row>
    <row r="36" spans="1:11" ht="67.5" outlineLevel="3" x14ac:dyDescent="0.2">
      <c r="A36" s="3" t="s">
        <v>32</v>
      </c>
      <c r="B36" s="4" t="s">
        <v>35</v>
      </c>
      <c r="C36" s="4"/>
      <c r="D36" s="5" t="s">
        <v>36</v>
      </c>
      <c r="E36" s="6">
        <f t="shared" si="0"/>
        <v>2491.8916899999999</v>
      </c>
      <c r="F36" s="6">
        <f t="shared" si="1"/>
        <v>386.52153000000004</v>
      </c>
      <c r="G36" s="17">
        <f t="shared" si="2"/>
        <v>15.51116894651228</v>
      </c>
      <c r="H36" s="17">
        <v>2491891.69</v>
      </c>
      <c r="I36" s="17">
        <v>386521.53</v>
      </c>
      <c r="J36" s="17">
        <v>2491891.69</v>
      </c>
      <c r="K36" s="17">
        <v>386521.53</v>
      </c>
    </row>
    <row r="37" spans="1:11" ht="67.5" outlineLevel="4" x14ac:dyDescent="0.2">
      <c r="A37" s="7" t="s">
        <v>32</v>
      </c>
      <c r="B37" s="7" t="s">
        <v>35</v>
      </c>
      <c r="C37" s="7" t="s">
        <v>14</v>
      </c>
      <c r="D37" s="8" t="s">
        <v>15</v>
      </c>
      <c r="E37" s="9">
        <f t="shared" si="0"/>
        <v>2491.8916899999999</v>
      </c>
      <c r="F37" s="9">
        <f t="shared" si="1"/>
        <v>386.52153000000004</v>
      </c>
      <c r="G37" s="18">
        <f t="shared" si="2"/>
        <v>15.51116894651228</v>
      </c>
      <c r="H37" s="18">
        <v>2491891.69</v>
      </c>
      <c r="I37" s="18">
        <v>386521.53</v>
      </c>
      <c r="J37" s="18">
        <v>2491891.69</v>
      </c>
      <c r="K37" s="18">
        <v>386521.53</v>
      </c>
    </row>
    <row r="38" spans="1:11" ht="33.75" outlineLevel="3" x14ac:dyDescent="0.2">
      <c r="A38" s="3" t="s">
        <v>37</v>
      </c>
      <c r="B38" s="4" t="s">
        <v>33</v>
      </c>
      <c r="C38" s="4"/>
      <c r="D38" s="5" t="s">
        <v>34</v>
      </c>
      <c r="E38" s="6">
        <f t="shared" si="0"/>
        <v>1387.3140000000001</v>
      </c>
      <c r="F38" s="6">
        <f t="shared" si="1"/>
        <v>271.75195000000002</v>
      </c>
      <c r="G38" s="17">
        <f t="shared" si="2"/>
        <v>19.588352024127197</v>
      </c>
      <c r="H38" s="17">
        <v>1387314</v>
      </c>
      <c r="I38" s="17">
        <v>271751.95</v>
      </c>
      <c r="J38" s="17">
        <v>1387314</v>
      </c>
      <c r="K38" s="17">
        <v>271751.95</v>
      </c>
    </row>
    <row r="39" spans="1:11" ht="67.5" outlineLevel="4" x14ac:dyDescent="0.2">
      <c r="A39" s="7" t="s">
        <v>37</v>
      </c>
      <c r="B39" s="7" t="s">
        <v>33</v>
      </c>
      <c r="C39" s="7" t="s">
        <v>14</v>
      </c>
      <c r="D39" s="8" t="s">
        <v>15</v>
      </c>
      <c r="E39" s="9">
        <f t="shared" si="0"/>
        <v>1387.3140000000001</v>
      </c>
      <c r="F39" s="9">
        <f t="shared" si="1"/>
        <v>271.75195000000002</v>
      </c>
      <c r="G39" s="18">
        <f t="shared" si="2"/>
        <v>19.588352024127197</v>
      </c>
      <c r="H39" s="18">
        <v>1387314</v>
      </c>
      <c r="I39" s="18">
        <v>271751.95</v>
      </c>
      <c r="J39" s="18">
        <v>1387314</v>
      </c>
      <c r="K39" s="18">
        <v>271751.95</v>
      </c>
    </row>
    <row r="40" spans="1:11" ht="67.5" outlineLevel="3" x14ac:dyDescent="0.2">
      <c r="A40" s="3" t="s">
        <v>37</v>
      </c>
      <c r="B40" s="4" t="s">
        <v>35</v>
      </c>
      <c r="C40" s="4"/>
      <c r="D40" s="5" t="s">
        <v>36</v>
      </c>
      <c r="E40" s="6">
        <f t="shared" si="0"/>
        <v>418.96883000000003</v>
      </c>
      <c r="F40" s="6">
        <f t="shared" si="1"/>
        <v>69.226799999999997</v>
      </c>
      <c r="G40" s="17">
        <f t="shared" si="2"/>
        <v>16.523138487414442</v>
      </c>
      <c r="H40" s="17">
        <v>418968.83</v>
      </c>
      <c r="I40" s="17">
        <v>69226.8</v>
      </c>
      <c r="J40" s="17">
        <v>418968.83</v>
      </c>
      <c r="K40" s="17">
        <v>69226.8</v>
      </c>
    </row>
    <row r="41" spans="1:11" ht="67.5" outlineLevel="4" x14ac:dyDescent="0.2">
      <c r="A41" s="7" t="s">
        <v>37</v>
      </c>
      <c r="B41" s="7" t="s">
        <v>35</v>
      </c>
      <c r="C41" s="7" t="s">
        <v>14</v>
      </c>
      <c r="D41" s="8" t="s">
        <v>15</v>
      </c>
      <c r="E41" s="9">
        <f t="shared" si="0"/>
        <v>418.96883000000003</v>
      </c>
      <c r="F41" s="9">
        <f t="shared" si="1"/>
        <v>69.226799999999997</v>
      </c>
      <c r="G41" s="18">
        <f t="shared" si="2"/>
        <v>16.523138487414442</v>
      </c>
      <c r="H41" s="18">
        <v>418968.83</v>
      </c>
      <c r="I41" s="18">
        <v>69226.8</v>
      </c>
      <c r="J41" s="18">
        <v>418968.83</v>
      </c>
      <c r="K41" s="18">
        <v>69226.8</v>
      </c>
    </row>
    <row r="42" spans="1:11" ht="45" outlineLevel="2" x14ac:dyDescent="0.2">
      <c r="A42" s="3" t="s">
        <v>38</v>
      </c>
      <c r="B42" s="4"/>
      <c r="C42" s="4"/>
      <c r="D42" s="5" t="s">
        <v>39</v>
      </c>
      <c r="E42" s="6">
        <f t="shared" si="0"/>
        <v>2175.2527</v>
      </c>
      <c r="F42" s="6">
        <f t="shared" si="1"/>
        <v>400.29740000000004</v>
      </c>
      <c r="G42" s="17">
        <f t="shared" si="2"/>
        <v>18.402340105128935</v>
      </c>
      <c r="H42" s="17">
        <v>2175252.7000000002</v>
      </c>
      <c r="I42" s="17">
        <v>400297.4</v>
      </c>
      <c r="J42" s="17">
        <v>2175252.7000000002</v>
      </c>
      <c r="K42" s="17">
        <v>400297.4</v>
      </c>
    </row>
    <row r="43" spans="1:11" ht="33.75" outlineLevel="3" x14ac:dyDescent="0.2">
      <c r="A43" s="3" t="s">
        <v>40</v>
      </c>
      <c r="B43" s="4" t="s">
        <v>33</v>
      </c>
      <c r="C43" s="4"/>
      <c r="D43" s="5" t="s">
        <v>34</v>
      </c>
      <c r="E43" s="6">
        <f t="shared" si="0"/>
        <v>1669.201</v>
      </c>
      <c r="F43" s="6">
        <f t="shared" si="1"/>
        <v>321.80458000000004</v>
      </c>
      <c r="G43" s="17">
        <f t="shared" si="2"/>
        <v>19.278959214618254</v>
      </c>
      <c r="H43" s="17">
        <v>1669201</v>
      </c>
      <c r="I43" s="17">
        <v>321804.58</v>
      </c>
      <c r="J43" s="17">
        <v>1669201</v>
      </c>
      <c r="K43" s="17">
        <v>321804.58</v>
      </c>
    </row>
    <row r="44" spans="1:11" ht="67.5" outlineLevel="4" x14ac:dyDescent="0.2">
      <c r="A44" s="7" t="s">
        <v>40</v>
      </c>
      <c r="B44" s="7" t="s">
        <v>33</v>
      </c>
      <c r="C44" s="7" t="s">
        <v>14</v>
      </c>
      <c r="D44" s="8" t="s">
        <v>15</v>
      </c>
      <c r="E44" s="9">
        <f t="shared" si="0"/>
        <v>1669.201</v>
      </c>
      <c r="F44" s="9">
        <f t="shared" si="1"/>
        <v>321.80458000000004</v>
      </c>
      <c r="G44" s="18">
        <f t="shared" si="2"/>
        <v>19.278959214618254</v>
      </c>
      <c r="H44" s="18">
        <v>1669201</v>
      </c>
      <c r="I44" s="18">
        <v>321804.58</v>
      </c>
      <c r="J44" s="18">
        <v>1669201</v>
      </c>
      <c r="K44" s="18">
        <v>321804.58</v>
      </c>
    </row>
    <row r="45" spans="1:11" ht="45" outlineLevel="3" x14ac:dyDescent="0.2">
      <c r="A45" s="3" t="s">
        <v>40</v>
      </c>
      <c r="B45" s="4" t="s">
        <v>41</v>
      </c>
      <c r="C45" s="4"/>
      <c r="D45" s="5" t="s">
        <v>42</v>
      </c>
      <c r="E45" s="6">
        <f t="shared" si="0"/>
        <v>1.5</v>
      </c>
      <c r="F45" s="6">
        <f t="shared" si="1"/>
        <v>0</v>
      </c>
      <c r="G45" s="17">
        <f t="shared" si="2"/>
        <v>0</v>
      </c>
      <c r="H45" s="17">
        <v>1500</v>
      </c>
      <c r="I45" s="17">
        <v>0</v>
      </c>
      <c r="J45" s="17">
        <v>1500</v>
      </c>
      <c r="K45" s="17">
        <v>0</v>
      </c>
    </row>
    <row r="46" spans="1:11" ht="67.5" outlineLevel="4" x14ac:dyDescent="0.2">
      <c r="A46" s="7" t="s">
        <v>40</v>
      </c>
      <c r="B46" s="7" t="s">
        <v>41</v>
      </c>
      <c r="C46" s="7" t="s">
        <v>14</v>
      </c>
      <c r="D46" s="8" t="s">
        <v>15</v>
      </c>
      <c r="E46" s="9">
        <f t="shared" si="0"/>
        <v>1.5</v>
      </c>
      <c r="F46" s="9">
        <f t="shared" si="1"/>
        <v>0</v>
      </c>
      <c r="G46" s="18">
        <f t="shared" si="2"/>
        <v>0</v>
      </c>
      <c r="H46" s="18">
        <v>1500</v>
      </c>
      <c r="I46" s="18">
        <v>0</v>
      </c>
      <c r="J46" s="18">
        <v>1500</v>
      </c>
      <c r="K46" s="18">
        <v>0</v>
      </c>
    </row>
    <row r="47" spans="1:11" ht="67.5" outlineLevel="3" x14ac:dyDescent="0.2">
      <c r="A47" s="3" t="s">
        <v>40</v>
      </c>
      <c r="B47" s="4" t="s">
        <v>35</v>
      </c>
      <c r="C47" s="4"/>
      <c r="D47" s="5" t="s">
        <v>36</v>
      </c>
      <c r="E47" s="6">
        <f t="shared" si="0"/>
        <v>504.55170000000004</v>
      </c>
      <c r="F47" s="6">
        <f t="shared" si="1"/>
        <v>78.492820000000009</v>
      </c>
      <c r="G47" s="17">
        <f t="shared" si="2"/>
        <v>15.556942925769551</v>
      </c>
      <c r="H47" s="17">
        <v>504551.7</v>
      </c>
      <c r="I47" s="17">
        <v>78492.820000000007</v>
      </c>
      <c r="J47" s="17">
        <v>504551.7</v>
      </c>
      <c r="K47" s="17">
        <v>78492.820000000007</v>
      </c>
    </row>
    <row r="48" spans="1:11" ht="67.5" outlineLevel="4" x14ac:dyDescent="0.2">
      <c r="A48" s="7" t="s">
        <v>40</v>
      </c>
      <c r="B48" s="7" t="s">
        <v>35</v>
      </c>
      <c r="C48" s="7" t="s">
        <v>14</v>
      </c>
      <c r="D48" s="8" t="s">
        <v>15</v>
      </c>
      <c r="E48" s="9">
        <f t="shared" si="0"/>
        <v>504.55170000000004</v>
      </c>
      <c r="F48" s="9">
        <f t="shared" si="1"/>
        <v>78.492820000000009</v>
      </c>
      <c r="G48" s="18">
        <f t="shared" si="2"/>
        <v>15.556942925769551</v>
      </c>
      <c r="H48" s="18">
        <v>504551.7</v>
      </c>
      <c r="I48" s="18">
        <v>78492.820000000007</v>
      </c>
      <c r="J48" s="18">
        <v>504551.7</v>
      </c>
      <c r="K48" s="18">
        <v>78492.820000000007</v>
      </c>
    </row>
    <row r="49" spans="1:11" x14ac:dyDescent="0.2">
      <c r="A49" s="3" t="s">
        <v>43</v>
      </c>
      <c r="B49" s="4"/>
      <c r="C49" s="4"/>
      <c r="D49" s="5" t="s">
        <v>44</v>
      </c>
      <c r="E49" s="6">
        <f t="shared" si="0"/>
        <v>4921.54252</v>
      </c>
      <c r="F49" s="6">
        <f t="shared" si="1"/>
        <v>780.43107999999995</v>
      </c>
      <c r="G49" s="17">
        <f t="shared" si="2"/>
        <v>15.857448692732213</v>
      </c>
      <c r="H49" s="17">
        <v>4921542.5199999996</v>
      </c>
      <c r="I49" s="17">
        <v>780431.08</v>
      </c>
      <c r="J49" s="17">
        <v>4921542.5199999996</v>
      </c>
      <c r="K49" s="17">
        <v>780431.08</v>
      </c>
    </row>
    <row r="50" spans="1:11" outlineLevel="1" x14ac:dyDescent="0.2">
      <c r="A50" s="3" t="s">
        <v>45</v>
      </c>
      <c r="B50" s="4"/>
      <c r="C50" s="4"/>
      <c r="D50" s="5" t="s">
        <v>46</v>
      </c>
      <c r="E50" s="6">
        <f t="shared" si="0"/>
        <v>4921.54252</v>
      </c>
      <c r="F50" s="6">
        <f t="shared" si="1"/>
        <v>780.43107999999995</v>
      </c>
      <c r="G50" s="17">
        <f t="shared" si="2"/>
        <v>15.857448692732213</v>
      </c>
      <c r="H50" s="17">
        <v>4921542.5199999996</v>
      </c>
      <c r="I50" s="17">
        <v>780431.08</v>
      </c>
      <c r="J50" s="17">
        <v>4921542.5199999996</v>
      </c>
      <c r="K50" s="17">
        <v>780431.08</v>
      </c>
    </row>
    <row r="51" spans="1:11" ht="22.5" outlineLevel="2" x14ac:dyDescent="0.2">
      <c r="A51" s="3" t="s">
        <v>47</v>
      </c>
      <c r="B51" s="4"/>
      <c r="C51" s="4"/>
      <c r="D51" s="5" t="s">
        <v>48</v>
      </c>
      <c r="E51" s="6">
        <f t="shared" si="0"/>
        <v>696.36</v>
      </c>
      <c r="F51" s="6">
        <f t="shared" si="1"/>
        <v>134.15</v>
      </c>
      <c r="G51" s="17">
        <f t="shared" si="2"/>
        <v>19.264460911023036</v>
      </c>
      <c r="H51" s="17">
        <v>696360</v>
      </c>
      <c r="I51" s="17">
        <v>134150</v>
      </c>
      <c r="J51" s="17">
        <v>696360</v>
      </c>
      <c r="K51" s="17">
        <v>134150</v>
      </c>
    </row>
    <row r="52" spans="1:11" outlineLevel="3" x14ac:dyDescent="0.2">
      <c r="A52" s="3" t="s">
        <v>49</v>
      </c>
      <c r="B52" s="4" t="s">
        <v>50</v>
      </c>
      <c r="C52" s="4"/>
      <c r="D52" s="5" t="s">
        <v>51</v>
      </c>
      <c r="E52" s="6">
        <f t="shared" si="0"/>
        <v>159.76</v>
      </c>
      <c r="F52" s="6">
        <f t="shared" si="1"/>
        <v>0</v>
      </c>
      <c r="G52" s="17">
        <f t="shared" si="2"/>
        <v>0</v>
      </c>
      <c r="H52" s="17">
        <v>159760</v>
      </c>
      <c r="I52" s="17">
        <v>0</v>
      </c>
      <c r="J52" s="17">
        <v>159760</v>
      </c>
      <c r="K52" s="17">
        <v>0</v>
      </c>
    </row>
    <row r="53" spans="1:11" outlineLevel="4" x14ac:dyDescent="0.2">
      <c r="A53" s="7" t="s">
        <v>49</v>
      </c>
      <c r="B53" s="7" t="s">
        <v>50</v>
      </c>
      <c r="C53" s="7" t="s">
        <v>52</v>
      </c>
      <c r="D53" s="8" t="s">
        <v>53</v>
      </c>
      <c r="E53" s="9">
        <f t="shared" si="0"/>
        <v>159.76</v>
      </c>
      <c r="F53" s="9">
        <f t="shared" si="1"/>
        <v>0</v>
      </c>
      <c r="G53" s="18">
        <f t="shared" si="2"/>
        <v>0</v>
      </c>
      <c r="H53" s="18">
        <v>159760</v>
      </c>
      <c r="I53" s="18">
        <v>0</v>
      </c>
      <c r="J53" s="18">
        <v>159760</v>
      </c>
      <c r="K53" s="18">
        <v>0</v>
      </c>
    </row>
    <row r="54" spans="1:11" outlineLevel="3" x14ac:dyDescent="0.2">
      <c r="A54" s="3" t="s">
        <v>54</v>
      </c>
      <c r="B54" s="4" t="s">
        <v>50</v>
      </c>
      <c r="C54" s="4"/>
      <c r="D54" s="5" t="s">
        <v>51</v>
      </c>
      <c r="E54" s="6">
        <f t="shared" si="0"/>
        <v>142.5</v>
      </c>
      <c r="F54" s="6">
        <f t="shared" si="1"/>
        <v>35.625</v>
      </c>
      <c r="G54" s="17">
        <f t="shared" si="2"/>
        <v>25</v>
      </c>
      <c r="H54" s="17">
        <v>142500</v>
      </c>
      <c r="I54" s="17">
        <v>35625</v>
      </c>
      <c r="J54" s="17">
        <v>142500</v>
      </c>
      <c r="K54" s="17">
        <v>35625</v>
      </c>
    </row>
    <row r="55" spans="1:11" ht="56.25" outlineLevel="4" x14ac:dyDescent="0.2">
      <c r="A55" s="7" t="s">
        <v>54</v>
      </c>
      <c r="B55" s="7" t="s">
        <v>50</v>
      </c>
      <c r="C55" s="7" t="s">
        <v>55</v>
      </c>
      <c r="D55" s="8" t="s">
        <v>56</v>
      </c>
      <c r="E55" s="9">
        <f t="shared" si="0"/>
        <v>142.5</v>
      </c>
      <c r="F55" s="9">
        <f t="shared" si="1"/>
        <v>35.625</v>
      </c>
      <c r="G55" s="18">
        <f t="shared" si="2"/>
        <v>25</v>
      </c>
      <c r="H55" s="18">
        <v>142500</v>
      </c>
      <c r="I55" s="18">
        <v>35625</v>
      </c>
      <c r="J55" s="18">
        <v>142500</v>
      </c>
      <c r="K55" s="18">
        <v>35625</v>
      </c>
    </row>
    <row r="56" spans="1:11" outlineLevel="3" x14ac:dyDescent="0.2">
      <c r="A56" s="3" t="s">
        <v>57</v>
      </c>
      <c r="B56" s="4" t="s">
        <v>50</v>
      </c>
      <c r="C56" s="4"/>
      <c r="D56" s="5" t="s">
        <v>51</v>
      </c>
      <c r="E56" s="6">
        <f t="shared" si="0"/>
        <v>132.69999999999999</v>
      </c>
      <c r="F56" s="6">
        <f t="shared" si="1"/>
        <v>33.174999999999997</v>
      </c>
      <c r="G56" s="17">
        <f t="shared" si="2"/>
        <v>25</v>
      </c>
      <c r="H56" s="17">
        <v>132700</v>
      </c>
      <c r="I56" s="17">
        <v>33175</v>
      </c>
      <c r="J56" s="17">
        <v>132700</v>
      </c>
      <c r="K56" s="17">
        <v>33175</v>
      </c>
    </row>
    <row r="57" spans="1:11" outlineLevel="4" x14ac:dyDescent="0.2">
      <c r="A57" s="7" t="s">
        <v>57</v>
      </c>
      <c r="B57" s="7" t="s">
        <v>50</v>
      </c>
      <c r="C57" s="7" t="s">
        <v>52</v>
      </c>
      <c r="D57" s="8" t="s">
        <v>53</v>
      </c>
      <c r="E57" s="9">
        <f t="shared" si="0"/>
        <v>132.69999999999999</v>
      </c>
      <c r="F57" s="9">
        <f t="shared" si="1"/>
        <v>33.174999999999997</v>
      </c>
      <c r="G57" s="18">
        <f t="shared" si="2"/>
        <v>25</v>
      </c>
      <c r="H57" s="18">
        <v>132700</v>
      </c>
      <c r="I57" s="18">
        <v>33175</v>
      </c>
      <c r="J57" s="18">
        <v>132700</v>
      </c>
      <c r="K57" s="18">
        <v>33175</v>
      </c>
    </row>
    <row r="58" spans="1:11" outlineLevel="3" x14ac:dyDescent="0.2">
      <c r="A58" s="3" t="s">
        <v>58</v>
      </c>
      <c r="B58" s="4" t="s">
        <v>50</v>
      </c>
      <c r="C58" s="4"/>
      <c r="D58" s="5" t="s">
        <v>51</v>
      </c>
      <c r="E58" s="6">
        <f t="shared" si="0"/>
        <v>85.37</v>
      </c>
      <c r="F58" s="6">
        <f t="shared" si="1"/>
        <v>21.342500000000001</v>
      </c>
      <c r="G58" s="17">
        <f t="shared" si="2"/>
        <v>25</v>
      </c>
      <c r="H58" s="17">
        <v>85370</v>
      </c>
      <c r="I58" s="17">
        <v>21342.5</v>
      </c>
      <c r="J58" s="17">
        <v>85370</v>
      </c>
      <c r="K58" s="17">
        <v>21342.5</v>
      </c>
    </row>
    <row r="59" spans="1:11" ht="56.25" outlineLevel="4" x14ac:dyDescent="0.2">
      <c r="A59" s="7" t="s">
        <v>58</v>
      </c>
      <c r="B59" s="7" t="s">
        <v>50</v>
      </c>
      <c r="C59" s="7" t="s">
        <v>55</v>
      </c>
      <c r="D59" s="8" t="s">
        <v>56</v>
      </c>
      <c r="E59" s="9">
        <f t="shared" si="0"/>
        <v>85.37</v>
      </c>
      <c r="F59" s="9">
        <f t="shared" si="1"/>
        <v>21.342500000000001</v>
      </c>
      <c r="G59" s="18">
        <f t="shared" si="2"/>
        <v>25</v>
      </c>
      <c r="H59" s="18">
        <v>85370</v>
      </c>
      <c r="I59" s="18">
        <v>21342.5</v>
      </c>
      <c r="J59" s="18">
        <v>85370</v>
      </c>
      <c r="K59" s="18">
        <v>21342.5</v>
      </c>
    </row>
    <row r="60" spans="1:11" outlineLevel="3" x14ac:dyDescent="0.2">
      <c r="A60" s="3" t="s">
        <v>59</v>
      </c>
      <c r="B60" s="4" t="s">
        <v>50</v>
      </c>
      <c r="C60" s="4"/>
      <c r="D60" s="5" t="s">
        <v>51</v>
      </c>
      <c r="E60" s="6">
        <f t="shared" si="0"/>
        <v>121.23</v>
      </c>
      <c r="F60" s="6">
        <f t="shared" si="1"/>
        <v>30.307500000000001</v>
      </c>
      <c r="G60" s="17">
        <f t="shared" si="2"/>
        <v>25</v>
      </c>
      <c r="H60" s="17">
        <v>121230</v>
      </c>
      <c r="I60" s="17">
        <v>30307.5</v>
      </c>
      <c r="J60" s="17">
        <v>121230</v>
      </c>
      <c r="K60" s="17">
        <v>30307.5</v>
      </c>
    </row>
    <row r="61" spans="1:11" outlineLevel="4" x14ac:dyDescent="0.2">
      <c r="A61" s="7" t="s">
        <v>59</v>
      </c>
      <c r="B61" s="7" t="s">
        <v>50</v>
      </c>
      <c r="C61" s="7" t="s">
        <v>60</v>
      </c>
      <c r="D61" s="8" t="s">
        <v>61</v>
      </c>
      <c r="E61" s="9">
        <f t="shared" si="0"/>
        <v>121.23</v>
      </c>
      <c r="F61" s="9">
        <f t="shared" si="1"/>
        <v>30.307500000000001</v>
      </c>
      <c r="G61" s="18">
        <f t="shared" si="2"/>
        <v>25</v>
      </c>
      <c r="H61" s="18">
        <v>121230</v>
      </c>
      <c r="I61" s="18">
        <v>30307.5</v>
      </c>
      <c r="J61" s="18">
        <v>121230</v>
      </c>
      <c r="K61" s="18">
        <v>30307.5</v>
      </c>
    </row>
    <row r="62" spans="1:11" outlineLevel="3" x14ac:dyDescent="0.2">
      <c r="A62" s="3" t="s">
        <v>62</v>
      </c>
      <c r="B62" s="4" t="s">
        <v>50</v>
      </c>
      <c r="C62" s="4"/>
      <c r="D62" s="5" t="s">
        <v>51</v>
      </c>
      <c r="E62" s="6">
        <f t="shared" si="0"/>
        <v>54.8</v>
      </c>
      <c r="F62" s="6">
        <f t="shared" si="1"/>
        <v>13.7</v>
      </c>
      <c r="G62" s="17">
        <f t="shared" si="2"/>
        <v>25</v>
      </c>
      <c r="H62" s="17">
        <v>54800</v>
      </c>
      <c r="I62" s="17">
        <v>13700</v>
      </c>
      <c r="J62" s="17">
        <v>54800</v>
      </c>
      <c r="K62" s="17">
        <v>13700</v>
      </c>
    </row>
    <row r="63" spans="1:11" ht="56.25" outlineLevel="4" x14ac:dyDescent="0.2">
      <c r="A63" s="7" t="s">
        <v>62</v>
      </c>
      <c r="B63" s="7" t="s">
        <v>50</v>
      </c>
      <c r="C63" s="7" t="s">
        <v>55</v>
      </c>
      <c r="D63" s="8" t="s">
        <v>56</v>
      </c>
      <c r="E63" s="9">
        <f t="shared" si="0"/>
        <v>54.8</v>
      </c>
      <c r="F63" s="9">
        <f t="shared" si="1"/>
        <v>13.7</v>
      </c>
      <c r="G63" s="18">
        <f t="shared" si="2"/>
        <v>25</v>
      </c>
      <c r="H63" s="18">
        <v>54800</v>
      </c>
      <c r="I63" s="18">
        <v>13700</v>
      </c>
      <c r="J63" s="18">
        <v>54800</v>
      </c>
      <c r="K63" s="18">
        <v>13700</v>
      </c>
    </row>
    <row r="64" spans="1:11" outlineLevel="2" x14ac:dyDescent="0.2">
      <c r="A64" s="3" t="s">
        <v>63</v>
      </c>
      <c r="B64" s="4"/>
      <c r="C64" s="4"/>
      <c r="D64" s="5" t="s">
        <v>64</v>
      </c>
      <c r="E64" s="6">
        <f t="shared" si="0"/>
        <v>4225.1825199999994</v>
      </c>
      <c r="F64" s="6">
        <f t="shared" si="1"/>
        <v>646.28107999999997</v>
      </c>
      <c r="G64" s="17">
        <f t="shared" si="2"/>
        <v>15.295932825169409</v>
      </c>
      <c r="H64" s="17">
        <v>4225182.5199999996</v>
      </c>
      <c r="I64" s="17">
        <v>646281.07999999996</v>
      </c>
      <c r="J64" s="17">
        <v>4225182.5199999996</v>
      </c>
      <c r="K64" s="17">
        <v>646281.07999999996</v>
      </c>
    </row>
    <row r="65" spans="1:11" outlineLevel="3" x14ac:dyDescent="0.2">
      <c r="A65" s="3" t="s">
        <v>65</v>
      </c>
      <c r="B65" s="4" t="s">
        <v>66</v>
      </c>
      <c r="C65" s="4"/>
      <c r="D65" s="5" t="s">
        <v>67</v>
      </c>
      <c r="E65" s="6">
        <f t="shared" si="0"/>
        <v>50</v>
      </c>
      <c r="F65" s="6">
        <f t="shared" si="1"/>
        <v>0</v>
      </c>
      <c r="G65" s="17">
        <f t="shared" si="2"/>
        <v>0</v>
      </c>
      <c r="H65" s="17">
        <v>50000</v>
      </c>
      <c r="I65" s="17">
        <v>0</v>
      </c>
      <c r="J65" s="17">
        <v>50000</v>
      </c>
      <c r="K65" s="17">
        <v>0</v>
      </c>
    </row>
    <row r="66" spans="1:11" outlineLevel="4" x14ac:dyDescent="0.2">
      <c r="A66" s="7" t="s">
        <v>65</v>
      </c>
      <c r="B66" s="7" t="s">
        <v>66</v>
      </c>
      <c r="C66" s="7" t="s">
        <v>68</v>
      </c>
      <c r="D66" s="8" t="s">
        <v>69</v>
      </c>
      <c r="E66" s="9">
        <f t="shared" si="0"/>
        <v>50</v>
      </c>
      <c r="F66" s="9">
        <f t="shared" si="1"/>
        <v>0</v>
      </c>
      <c r="G66" s="18">
        <f t="shared" si="2"/>
        <v>0</v>
      </c>
      <c r="H66" s="18">
        <v>50000</v>
      </c>
      <c r="I66" s="18">
        <v>0</v>
      </c>
      <c r="J66" s="18">
        <v>50000</v>
      </c>
      <c r="K66" s="18">
        <v>0</v>
      </c>
    </row>
    <row r="67" spans="1:11" ht="22.5" outlineLevel="3" x14ac:dyDescent="0.2">
      <c r="A67" s="3" t="s">
        <v>70</v>
      </c>
      <c r="B67" s="4" t="s">
        <v>16</v>
      </c>
      <c r="C67" s="4"/>
      <c r="D67" s="5" t="s">
        <v>17</v>
      </c>
      <c r="E67" s="6">
        <f t="shared" si="0"/>
        <v>100</v>
      </c>
      <c r="F67" s="6">
        <f t="shared" si="1"/>
        <v>0</v>
      </c>
      <c r="G67" s="17">
        <f t="shared" si="2"/>
        <v>0</v>
      </c>
      <c r="H67" s="17">
        <v>100000</v>
      </c>
      <c r="I67" s="17">
        <v>0</v>
      </c>
      <c r="J67" s="17">
        <v>100000</v>
      </c>
      <c r="K67" s="17">
        <v>0</v>
      </c>
    </row>
    <row r="68" spans="1:11" ht="22.5" outlineLevel="4" x14ac:dyDescent="0.2">
      <c r="A68" s="7" t="s">
        <v>70</v>
      </c>
      <c r="B68" s="7" t="s">
        <v>16</v>
      </c>
      <c r="C68" s="7" t="s">
        <v>71</v>
      </c>
      <c r="D68" s="8" t="s">
        <v>72</v>
      </c>
      <c r="E68" s="9">
        <f t="shared" si="0"/>
        <v>100</v>
      </c>
      <c r="F68" s="9">
        <f t="shared" si="1"/>
        <v>0</v>
      </c>
      <c r="G68" s="18">
        <f t="shared" si="2"/>
        <v>0</v>
      </c>
      <c r="H68" s="18">
        <v>100000</v>
      </c>
      <c r="I68" s="18">
        <v>0</v>
      </c>
      <c r="J68" s="18">
        <v>100000</v>
      </c>
      <c r="K68" s="18">
        <v>0</v>
      </c>
    </row>
    <row r="69" spans="1:11" ht="22.5" outlineLevel="3" x14ac:dyDescent="0.2">
      <c r="A69" s="3" t="s">
        <v>73</v>
      </c>
      <c r="B69" s="4" t="s">
        <v>16</v>
      </c>
      <c r="C69" s="4"/>
      <c r="D69" s="5" t="s">
        <v>17</v>
      </c>
      <c r="E69" s="6">
        <f t="shared" si="0"/>
        <v>1E-3</v>
      </c>
      <c r="F69" s="6">
        <f t="shared" si="1"/>
        <v>0</v>
      </c>
      <c r="G69" s="17">
        <f t="shared" si="2"/>
        <v>0</v>
      </c>
      <c r="H69" s="17">
        <v>1</v>
      </c>
      <c r="I69" s="17">
        <v>0</v>
      </c>
      <c r="J69" s="17">
        <v>1</v>
      </c>
      <c r="K69" s="17">
        <v>0</v>
      </c>
    </row>
    <row r="70" spans="1:11" ht="22.5" outlineLevel="4" x14ac:dyDescent="0.2">
      <c r="A70" s="7" t="s">
        <v>73</v>
      </c>
      <c r="B70" s="7" t="s">
        <v>16</v>
      </c>
      <c r="C70" s="7" t="s">
        <v>71</v>
      </c>
      <c r="D70" s="8" t="s">
        <v>72</v>
      </c>
      <c r="E70" s="9">
        <f t="shared" si="0"/>
        <v>1E-3</v>
      </c>
      <c r="F70" s="9">
        <f t="shared" si="1"/>
        <v>0</v>
      </c>
      <c r="G70" s="18">
        <f t="shared" si="2"/>
        <v>0</v>
      </c>
      <c r="H70" s="18">
        <v>1</v>
      </c>
      <c r="I70" s="18">
        <v>0</v>
      </c>
      <c r="J70" s="18">
        <v>1</v>
      </c>
      <c r="K70" s="18">
        <v>0</v>
      </c>
    </row>
    <row r="71" spans="1:11" outlineLevel="3" x14ac:dyDescent="0.2">
      <c r="A71" s="3" t="s">
        <v>73</v>
      </c>
      <c r="B71" s="4" t="s">
        <v>24</v>
      </c>
      <c r="C71" s="4"/>
      <c r="D71" s="5" t="s">
        <v>25</v>
      </c>
      <c r="E71" s="6">
        <f t="shared" si="0"/>
        <v>20</v>
      </c>
      <c r="F71" s="6">
        <f t="shared" si="1"/>
        <v>0</v>
      </c>
      <c r="G71" s="17">
        <f t="shared" si="2"/>
        <v>0</v>
      </c>
      <c r="H71" s="17">
        <v>20000</v>
      </c>
      <c r="I71" s="17">
        <v>0</v>
      </c>
      <c r="J71" s="17">
        <v>20000</v>
      </c>
      <c r="K71" s="17">
        <v>0</v>
      </c>
    </row>
    <row r="72" spans="1:11" ht="22.5" outlineLevel="4" x14ac:dyDescent="0.2">
      <c r="A72" s="7" t="s">
        <v>73</v>
      </c>
      <c r="B72" s="7" t="s">
        <v>24</v>
      </c>
      <c r="C72" s="7" t="s">
        <v>71</v>
      </c>
      <c r="D72" s="8" t="s">
        <v>72</v>
      </c>
      <c r="E72" s="9">
        <f t="shared" si="0"/>
        <v>20</v>
      </c>
      <c r="F72" s="9">
        <f t="shared" si="1"/>
        <v>0</v>
      </c>
      <c r="G72" s="18">
        <f t="shared" si="2"/>
        <v>0</v>
      </c>
      <c r="H72" s="18">
        <v>20000</v>
      </c>
      <c r="I72" s="18">
        <v>0</v>
      </c>
      <c r="J72" s="18">
        <v>20000</v>
      </c>
      <c r="K72" s="18">
        <v>0</v>
      </c>
    </row>
    <row r="73" spans="1:11" ht="22.5" outlineLevel="3" x14ac:dyDescent="0.2">
      <c r="A73" s="3" t="s">
        <v>74</v>
      </c>
      <c r="B73" s="4" t="s">
        <v>16</v>
      </c>
      <c r="C73" s="4"/>
      <c r="D73" s="5" t="s">
        <v>17</v>
      </c>
      <c r="E73" s="6">
        <f t="shared" si="0"/>
        <v>50</v>
      </c>
      <c r="F73" s="6">
        <f t="shared" si="1"/>
        <v>0</v>
      </c>
      <c r="G73" s="17">
        <f t="shared" si="2"/>
        <v>0</v>
      </c>
      <c r="H73" s="17">
        <v>50000</v>
      </c>
      <c r="I73" s="17">
        <v>0</v>
      </c>
      <c r="J73" s="17">
        <v>50000</v>
      </c>
      <c r="K73" s="17">
        <v>0</v>
      </c>
    </row>
    <row r="74" spans="1:11" outlineLevel="4" x14ac:dyDescent="0.2">
      <c r="A74" s="7" t="s">
        <v>74</v>
      </c>
      <c r="B74" s="7" t="s">
        <v>16</v>
      </c>
      <c r="C74" s="7" t="s">
        <v>75</v>
      </c>
      <c r="D74" s="8" t="s">
        <v>76</v>
      </c>
      <c r="E74" s="9">
        <f t="shared" si="0"/>
        <v>50</v>
      </c>
      <c r="F74" s="9">
        <f t="shared" si="1"/>
        <v>0</v>
      </c>
      <c r="G74" s="18">
        <f t="shared" si="2"/>
        <v>0</v>
      </c>
      <c r="H74" s="18">
        <v>50000</v>
      </c>
      <c r="I74" s="18">
        <v>0</v>
      </c>
      <c r="J74" s="18">
        <v>50000</v>
      </c>
      <c r="K74" s="18">
        <v>0</v>
      </c>
    </row>
    <row r="75" spans="1:11" ht="22.5" outlineLevel="3" x14ac:dyDescent="0.2">
      <c r="A75" s="3" t="s">
        <v>77</v>
      </c>
      <c r="B75" s="4" t="s">
        <v>16</v>
      </c>
      <c r="C75" s="4"/>
      <c r="D75" s="5" t="s">
        <v>17</v>
      </c>
      <c r="E75" s="6">
        <f t="shared" si="0"/>
        <v>50</v>
      </c>
      <c r="F75" s="6">
        <f t="shared" si="1"/>
        <v>0</v>
      </c>
      <c r="G75" s="17">
        <f t="shared" si="2"/>
        <v>0</v>
      </c>
      <c r="H75" s="17">
        <v>50000</v>
      </c>
      <c r="I75" s="17">
        <v>0</v>
      </c>
      <c r="J75" s="17">
        <v>50000</v>
      </c>
      <c r="K75" s="17">
        <v>0</v>
      </c>
    </row>
    <row r="76" spans="1:11" ht="33.75" outlineLevel="4" x14ac:dyDescent="0.2">
      <c r="A76" s="7" t="s">
        <v>77</v>
      </c>
      <c r="B76" s="7" t="s">
        <v>16</v>
      </c>
      <c r="C76" s="7" t="s">
        <v>78</v>
      </c>
      <c r="D76" s="8" t="s">
        <v>79</v>
      </c>
      <c r="E76" s="9">
        <f t="shared" si="0"/>
        <v>50</v>
      </c>
      <c r="F76" s="9">
        <f t="shared" si="1"/>
        <v>0</v>
      </c>
      <c r="G76" s="18">
        <f t="shared" si="2"/>
        <v>0</v>
      </c>
      <c r="H76" s="18">
        <v>50000</v>
      </c>
      <c r="I76" s="18">
        <v>0</v>
      </c>
      <c r="J76" s="18">
        <v>50000</v>
      </c>
      <c r="K76" s="18">
        <v>0</v>
      </c>
    </row>
    <row r="77" spans="1:11" ht="22.5" outlineLevel="3" x14ac:dyDescent="0.2">
      <c r="A77" s="3" t="s">
        <v>80</v>
      </c>
      <c r="B77" s="4" t="s">
        <v>16</v>
      </c>
      <c r="C77" s="4"/>
      <c r="D77" s="5" t="s">
        <v>17</v>
      </c>
      <c r="E77" s="6">
        <f t="shared" si="0"/>
        <v>1420</v>
      </c>
      <c r="F77" s="6">
        <f t="shared" si="1"/>
        <v>46.145099999999999</v>
      </c>
      <c r="G77" s="17">
        <f t="shared" si="2"/>
        <v>3.2496549295774648</v>
      </c>
      <c r="H77" s="17">
        <v>1420000</v>
      </c>
      <c r="I77" s="17">
        <v>46145.1</v>
      </c>
      <c r="J77" s="17">
        <v>1420000</v>
      </c>
      <c r="K77" s="17">
        <v>46145.1</v>
      </c>
    </row>
    <row r="78" spans="1:11" ht="22.5" outlineLevel="4" x14ac:dyDescent="0.2">
      <c r="A78" s="7" t="s">
        <v>80</v>
      </c>
      <c r="B78" s="7" t="s">
        <v>16</v>
      </c>
      <c r="C78" s="7" t="s">
        <v>81</v>
      </c>
      <c r="D78" s="8" t="s">
        <v>82</v>
      </c>
      <c r="E78" s="9">
        <f t="shared" ref="E78:E141" si="3">J78/1000</f>
        <v>1420</v>
      </c>
      <c r="F78" s="9">
        <f t="shared" ref="F78:F141" si="4">K78/1000</f>
        <v>46.145099999999999</v>
      </c>
      <c r="G78" s="18">
        <f t="shared" ref="G78:G141" si="5">F78/E78*100</f>
        <v>3.2496549295774648</v>
      </c>
      <c r="H78" s="18">
        <v>1420000</v>
      </c>
      <c r="I78" s="18">
        <v>46145.1</v>
      </c>
      <c r="J78" s="18">
        <v>1420000</v>
      </c>
      <c r="K78" s="18">
        <v>46145.1</v>
      </c>
    </row>
    <row r="79" spans="1:11" ht="45" outlineLevel="3" x14ac:dyDescent="0.2">
      <c r="A79" s="3" t="s">
        <v>83</v>
      </c>
      <c r="B79" s="4" t="s">
        <v>84</v>
      </c>
      <c r="C79" s="4"/>
      <c r="D79" s="5" t="s">
        <v>85</v>
      </c>
      <c r="E79" s="6">
        <f t="shared" si="3"/>
        <v>2135.5815200000002</v>
      </c>
      <c r="F79" s="6">
        <f t="shared" si="4"/>
        <v>526.87043999999992</v>
      </c>
      <c r="G79" s="17">
        <f t="shared" si="5"/>
        <v>24.671052594611321</v>
      </c>
      <c r="H79" s="17">
        <v>2135581.52</v>
      </c>
      <c r="I79" s="17">
        <v>526870.43999999994</v>
      </c>
      <c r="J79" s="17">
        <v>2135581.52</v>
      </c>
      <c r="K79" s="17">
        <v>526870.43999999994</v>
      </c>
    </row>
    <row r="80" spans="1:11" outlineLevel="4" x14ac:dyDescent="0.2">
      <c r="A80" s="7" t="s">
        <v>83</v>
      </c>
      <c r="B80" s="7" t="s">
        <v>84</v>
      </c>
      <c r="C80" s="7" t="s">
        <v>86</v>
      </c>
      <c r="D80" s="8" t="s">
        <v>87</v>
      </c>
      <c r="E80" s="9">
        <f t="shared" si="3"/>
        <v>2135.5815200000002</v>
      </c>
      <c r="F80" s="9">
        <f t="shared" si="4"/>
        <v>526.87043999999992</v>
      </c>
      <c r="G80" s="18">
        <f t="shared" si="5"/>
        <v>24.671052594611321</v>
      </c>
      <c r="H80" s="18">
        <v>2135581.52</v>
      </c>
      <c r="I80" s="18">
        <v>526870.43999999994</v>
      </c>
      <c r="J80" s="18">
        <v>2135581.52</v>
      </c>
      <c r="K80" s="18">
        <v>526870.43999999994</v>
      </c>
    </row>
    <row r="81" spans="1:11" ht="22.5" outlineLevel="3" x14ac:dyDescent="0.2">
      <c r="A81" s="3" t="s">
        <v>88</v>
      </c>
      <c r="B81" s="4" t="s">
        <v>16</v>
      </c>
      <c r="C81" s="4"/>
      <c r="D81" s="5" t="s">
        <v>17</v>
      </c>
      <c r="E81" s="6">
        <f t="shared" si="3"/>
        <v>50</v>
      </c>
      <c r="F81" s="6">
        <f t="shared" si="4"/>
        <v>0</v>
      </c>
      <c r="G81" s="17">
        <f t="shared" si="5"/>
        <v>0</v>
      </c>
      <c r="H81" s="17">
        <v>50000</v>
      </c>
      <c r="I81" s="17">
        <v>0</v>
      </c>
      <c r="J81" s="17">
        <v>50000</v>
      </c>
      <c r="K81" s="17">
        <v>0</v>
      </c>
    </row>
    <row r="82" spans="1:11" ht="45" outlineLevel="4" x14ac:dyDescent="0.2">
      <c r="A82" s="7" t="s">
        <v>88</v>
      </c>
      <c r="B82" s="7" t="s">
        <v>16</v>
      </c>
      <c r="C82" s="7" t="s">
        <v>89</v>
      </c>
      <c r="D82" s="8" t="s">
        <v>90</v>
      </c>
      <c r="E82" s="9">
        <f t="shared" si="3"/>
        <v>50</v>
      </c>
      <c r="F82" s="9">
        <f t="shared" si="4"/>
        <v>0</v>
      </c>
      <c r="G82" s="18">
        <f t="shared" si="5"/>
        <v>0</v>
      </c>
      <c r="H82" s="18">
        <v>50000</v>
      </c>
      <c r="I82" s="18">
        <v>0</v>
      </c>
      <c r="J82" s="18">
        <v>50000</v>
      </c>
      <c r="K82" s="18">
        <v>0</v>
      </c>
    </row>
    <row r="83" spans="1:11" ht="22.5" outlineLevel="3" x14ac:dyDescent="0.2">
      <c r="A83" s="3" t="s">
        <v>91</v>
      </c>
      <c r="B83" s="4" t="s">
        <v>16</v>
      </c>
      <c r="C83" s="4"/>
      <c r="D83" s="5" t="s">
        <v>17</v>
      </c>
      <c r="E83" s="6">
        <f t="shared" si="3"/>
        <v>60</v>
      </c>
      <c r="F83" s="6">
        <f t="shared" si="4"/>
        <v>35</v>
      </c>
      <c r="G83" s="17">
        <f t="shared" si="5"/>
        <v>58.333333333333336</v>
      </c>
      <c r="H83" s="17">
        <v>60000</v>
      </c>
      <c r="I83" s="17">
        <v>35000</v>
      </c>
      <c r="J83" s="17">
        <v>60000</v>
      </c>
      <c r="K83" s="17">
        <v>35000</v>
      </c>
    </row>
    <row r="84" spans="1:11" ht="22.5" outlineLevel="4" x14ac:dyDescent="0.2">
      <c r="A84" s="7" t="s">
        <v>91</v>
      </c>
      <c r="B84" s="7" t="s">
        <v>16</v>
      </c>
      <c r="C84" s="7" t="s">
        <v>71</v>
      </c>
      <c r="D84" s="8" t="s">
        <v>72</v>
      </c>
      <c r="E84" s="9">
        <f t="shared" si="3"/>
        <v>60</v>
      </c>
      <c r="F84" s="9">
        <f t="shared" si="4"/>
        <v>35</v>
      </c>
      <c r="G84" s="18">
        <f t="shared" si="5"/>
        <v>58.333333333333336</v>
      </c>
      <c r="H84" s="18">
        <v>60000</v>
      </c>
      <c r="I84" s="18">
        <v>35000</v>
      </c>
      <c r="J84" s="18">
        <v>60000</v>
      </c>
      <c r="K84" s="18">
        <v>35000</v>
      </c>
    </row>
    <row r="85" spans="1:11" ht="33.75" outlineLevel="3" x14ac:dyDescent="0.2">
      <c r="A85" s="3" t="s">
        <v>92</v>
      </c>
      <c r="B85" s="4" t="s">
        <v>33</v>
      </c>
      <c r="C85" s="4"/>
      <c r="D85" s="5" t="s">
        <v>34</v>
      </c>
      <c r="E85" s="6">
        <f t="shared" si="3"/>
        <v>222.42699999999999</v>
      </c>
      <c r="F85" s="6">
        <f t="shared" si="4"/>
        <v>30.020109999999999</v>
      </c>
      <c r="G85" s="17">
        <f t="shared" si="5"/>
        <v>13.496612371699479</v>
      </c>
      <c r="H85" s="17">
        <v>222427</v>
      </c>
      <c r="I85" s="17">
        <v>30020.11</v>
      </c>
      <c r="J85" s="17">
        <v>222427</v>
      </c>
      <c r="K85" s="17">
        <v>30020.11</v>
      </c>
    </row>
    <row r="86" spans="1:11" ht="22.5" outlineLevel="4" x14ac:dyDescent="0.2">
      <c r="A86" s="7" t="s">
        <v>92</v>
      </c>
      <c r="B86" s="7" t="s">
        <v>33</v>
      </c>
      <c r="C86" s="7" t="s">
        <v>93</v>
      </c>
      <c r="D86" s="8" t="s">
        <v>94</v>
      </c>
      <c r="E86" s="9">
        <f t="shared" si="3"/>
        <v>222.42699999999999</v>
      </c>
      <c r="F86" s="9">
        <f t="shared" si="4"/>
        <v>30.020109999999999</v>
      </c>
      <c r="G86" s="18">
        <f t="shared" si="5"/>
        <v>13.496612371699479</v>
      </c>
      <c r="H86" s="18">
        <v>222427</v>
      </c>
      <c r="I86" s="18">
        <v>30020.11</v>
      </c>
      <c r="J86" s="18">
        <v>222427</v>
      </c>
      <c r="K86" s="18">
        <v>30020.11</v>
      </c>
    </row>
    <row r="87" spans="1:11" ht="67.5" outlineLevel="3" x14ac:dyDescent="0.2">
      <c r="A87" s="3" t="s">
        <v>92</v>
      </c>
      <c r="B87" s="4" t="s">
        <v>35</v>
      </c>
      <c r="C87" s="4"/>
      <c r="D87" s="5" t="s">
        <v>36</v>
      </c>
      <c r="E87" s="6">
        <f t="shared" si="3"/>
        <v>67.173000000000002</v>
      </c>
      <c r="F87" s="6">
        <f t="shared" si="4"/>
        <v>8.2454300000000007</v>
      </c>
      <c r="G87" s="17">
        <f t="shared" si="5"/>
        <v>12.27491700534441</v>
      </c>
      <c r="H87" s="17">
        <v>67173</v>
      </c>
      <c r="I87" s="17">
        <v>8245.43</v>
      </c>
      <c r="J87" s="17">
        <v>67173</v>
      </c>
      <c r="K87" s="17">
        <v>8245.43</v>
      </c>
    </row>
    <row r="88" spans="1:11" ht="22.5" outlineLevel="4" x14ac:dyDescent="0.2">
      <c r="A88" s="7" t="s">
        <v>92</v>
      </c>
      <c r="B88" s="7" t="s">
        <v>35</v>
      </c>
      <c r="C88" s="7" t="s">
        <v>93</v>
      </c>
      <c r="D88" s="8" t="s">
        <v>94</v>
      </c>
      <c r="E88" s="9">
        <f t="shared" si="3"/>
        <v>67.173000000000002</v>
      </c>
      <c r="F88" s="9">
        <f t="shared" si="4"/>
        <v>8.2454300000000007</v>
      </c>
      <c r="G88" s="18">
        <f t="shared" si="5"/>
        <v>12.27491700534441</v>
      </c>
      <c r="H88" s="18">
        <v>67173</v>
      </c>
      <c r="I88" s="18">
        <v>8245.43</v>
      </c>
      <c r="J88" s="18">
        <v>67173</v>
      </c>
      <c r="K88" s="18">
        <v>8245.43</v>
      </c>
    </row>
    <row r="89" spans="1:11" ht="101.25" x14ac:dyDescent="0.2">
      <c r="A89" s="3" t="s">
        <v>95</v>
      </c>
      <c r="B89" s="4"/>
      <c r="C89" s="4"/>
      <c r="D89" s="5" t="s">
        <v>96</v>
      </c>
      <c r="E89" s="6">
        <f t="shared" si="3"/>
        <v>168849.21212000001</v>
      </c>
      <c r="F89" s="6">
        <f t="shared" si="4"/>
        <v>15109.59367</v>
      </c>
      <c r="G89" s="17">
        <f t="shared" si="5"/>
        <v>8.9485722084754009</v>
      </c>
      <c r="H89" s="17">
        <v>168849212.12</v>
      </c>
      <c r="I89" s="17">
        <v>15109593.67</v>
      </c>
      <c r="J89" s="17">
        <v>168849212.12</v>
      </c>
      <c r="K89" s="17">
        <v>15109593.67</v>
      </c>
    </row>
    <row r="90" spans="1:11" ht="22.5" outlineLevel="1" x14ac:dyDescent="0.2">
      <c r="A90" s="3" t="s">
        <v>97</v>
      </c>
      <c r="B90" s="4"/>
      <c r="C90" s="4"/>
      <c r="D90" s="5" t="s">
        <v>98</v>
      </c>
      <c r="E90" s="6">
        <f t="shared" si="3"/>
        <v>9998.8155500000012</v>
      </c>
      <c r="F90" s="6">
        <f t="shared" si="4"/>
        <v>0</v>
      </c>
      <c r="G90" s="17">
        <f t="shared" si="5"/>
        <v>0</v>
      </c>
      <c r="H90" s="17">
        <v>9998815.5500000007</v>
      </c>
      <c r="I90" s="17">
        <v>0</v>
      </c>
      <c r="J90" s="17">
        <v>9998815.5500000007</v>
      </c>
      <c r="K90" s="17">
        <v>0</v>
      </c>
    </row>
    <row r="91" spans="1:11" ht="33.75" outlineLevel="2" x14ac:dyDescent="0.2">
      <c r="A91" s="3" t="s">
        <v>99</v>
      </c>
      <c r="B91" s="4"/>
      <c r="C91" s="4"/>
      <c r="D91" s="5" t="s">
        <v>100</v>
      </c>
      <c r="E91" s="6">
        <f t="shared" si="3"/>
        <v>9998.8155500000012</v>
      </c>
      <c r="F91" s="6">
        <f t="shared" si="4"/>
        <v>0</v>
      </c>
      <c r="G91" s="17">
        <f t="shared" si="5"/>
        <v>0</v>
      </c>
      <c r="H91" s="17">
        <v>9998815.5500000007</v>
      </c>
      <c r="I91" s="17">
        <v>0</v>
      </c>
      <c r="J91" s="17">
        <v>9998815.5500000007</v>
      </c>
      <c r="K91" s="17">
        <v>0</v>
      </c>
    </row>
    <row r="92" spans="1:11" ht="22.5" outlineLevel="3" x14ac:dyDescent="0.2">
      <c r="A92" s="3" t="s">
        <v>101</v>
      </c>
      <c r="B92" s="4" t="s">
        <v>16</v>
      </c>
      <c r="C92" s="4"/>
      <c r="D92" s="5" t="s">
        <v>17</v>
      </c>
      <c r="E92" s="6">
        <f t="shared" si="3"/>
        <v>9998.8155500000012</v>
      </c>
      <c r="F92" s="6">
        <f t="shared" si="4"/>
        <v>0</v>
      </c>
      <c r="G92" s="17">
        <f t="shared" si="5"/>
        <v>0</v>
      </c>
      <c r="H92" s="17">
        <v>9998815.5500000007</v>
      </c>
      <c r="I92" s="17">
        <v>0</v>
      </c>
      <c r="J92" s="17">
        <v>9998815.5500000007</v>
      </c>
      <c r="K92" s="17">
        <v>0</v>
      </c>
    </row>
    <row r="93" spans="1:11" outlineLevel="4" x14ac:dyDescent="0.2">
      <c r="A93" s="7" t="s">
        <v>101</v>
      </c>
      <c r="B93" s="7" t="s">
        <v>16</v>
      </c>
      <c r="C93" s="7" t="s">
        <v>102</v>
      </c>
      <c r="D93" s="8" t="s">
        <v>103</v>
      </c>
      <c r="E93" s="9">
        <f t="shared" si="3"/>
        <v>9998.8155500000012</v>
      </c>
      <c r="F93" s="9">
        <f t="shared" si="4"/>
        <v>0</v>
      </c>
      <c r="G93" s="18">
        <f t="shared" si="5"/>
        <v>0</v>
      </c>
      <c r="H93" s="18">
        <v>9998815.5500000007</v>
      </c>
      <c r="I93" s="18">
        <v>0</v>
      </c>
      <c r="J93" s="18">
        <v>9998815.5500000007</v>
      </c>
      <c r="K93" s="18">
        <v>0</v>
      </c>
    </row>
    <row r="94" spans="1:11" ht="22.5" outlineLevel="1" x14ac:dyDescent="0.2">
      <c r="A94" s="3" t="s">
        <v>104</v>
      </c>
      <c r="B94" s="4"/>
      <c r="C94" s="4"/>
      <c r="D94" s="5" t="s">
        <v>105</v>
      </c>
      <c r="E94" s="6">
        <f t="shared" si="3"/>
        <v>48853.024880000004</v>
      </c>
      <c r="F94" s="6">
        <f t="shared" si="4"/>
        <v>6581.7839800000002</v>
      </c>
      <c r="G94" s="17">
        <f t="shared" si="5"/>
        <v>13.472623232987409</v>
      </c>
      <c r="H94" s="17">
        <v>48853024.880000003</v>
      </c>
      <c r="I94" s="17">
        <v>6581783.9800000004</v>
      </c>
      <c r="J94" s="17">
        <v>48853024.880000003</v>
      </c>
      <c r="K94" s="17">
        <v>6581783.9800000004</v>
      </c>
    </row>
    <row r="95" spans="1:11" ht="56.25" outlineLevel="2" x14ac:dyDescent="0.2">
      <c r="A95" s="3" t="s">
        <v>106</v>
      </c>
      <c r="B95" s="4"/>
      <c r="C95" s="4"/>
      <c r="D95" s="5" t="s">
        <v>107</v>
      </c>
      <c r="E95" s="6">
        <f t="shared" si="3"/>
        <v>11550</v>
      </c>
      <c r="F95" s="6">
        <f t="shared" si="4"/>
        <v>299.92500000000001</v>
      </c>
      <c r="G95" s="17">
        <f t="shared" si="5"/>
        <v>2.5967532467532468</v>
      </c>
      <c r="H95" s="17">
        <v>11550000</v>
      </c>
      <c r="I95" s="17">
        <v>299925</v>
      </c>
      <c r="J95" s="17">
        <v>11550000</v>
      </c>
      <c r="K95" s="17">
        <v>299925</v>
      </c>
    </row>
    <row r="96" spans="1:11" ht="22.5" outlineLevel="3" x14ac:dyDescent="0.2">
      <c r="A96" s="3" t="s">
        <v>108</v>
      </c>
      <c r="B96" s="4" t="s">
        <v>16</v>
      </c>
      <c r="C96" s="4"/>
      <c r="D96" s="5" t="s">
        <v>17</v>
      </c>
      <c r="E96" s="6">
        <f t="shared" si="3"/>
        <v>170</v>
      </c>
      <c r="F96" s="6">
        <f t="shared" si="4"/>
        <v>0</v>
      </c>
      <c r="G96" s="17">
        <f t="shared" si="5"/>
        <v>0</v>
      </c>
      <c r="H96" s="17">
        <v>170000</v>
      </c>
      <c r="I96" s="17">
        <v>0</v>
      </c>
      <c r="J96" s="17">
        <v>170000</v>
      </c>
      <c r="K96" s="17">
        <v>0</v>
      </c>
    </row>
    <row r="97" spans="1:11" ht="22.5" outlineLevel="4" x14ac:dyDescent="0.2">
      <c r="A97" s="7" t="s">
        <v>108</v>
      </c>
      <c r="B97" s="7" t="s">
        <v>16</v>
      </c>
      <c r="C97" s="7" t="s">
        <v>109</v>
      </c>
      <c r="D97" s="8" t="s">
        <v>110</v>
      </c>
      <c r="E97" s="9">
        <f t="shared" si="3"/>
        <v>170</v>
      </c>
      <c r="F97" s="9">
        <f t="shared" si="4"/>
        <v>0</v>
      </c>
      <c r="G97" s="18">
        <f t="shared" si="5"/>
        <v>0</v>
      </c>
      <c r="H97" s="18">
        <v>170000</v>
      </c>
      <c r="I97" s="18">
        <v>0</v>
      </c>
      <c r="J97" s="18">
        <v>170000</v>
      </c>
      <c r="K97" s="18">
        <v>0</v>
      </c>
    </row>
    <row r="98" spans="1:11" ht="22.5" outlineLevel="3" x14ac:dyDescent="0.2">
      <c r="A98" s="3" t="s">
        <v>111</v>
      </c>
      <c r="B98" s="4" t="s">
        <v>16</v>
      </c>
      <c r="C98" s="4"/>
      <c r="D98" s="5" t="s">
        <v>17</v>
      </c>
      <c r="E98" s="6">
        <f t="shared" si="3"/>
        <v>1150</v>
      </c>
      <c r="F98" s="6">
        <f t="shared" si="4"/>
        <v>299.92500000000001</v>
      </c>
      <c r="G98" s="17">
        <f t="shared" si="5"/>
        <v>26.080434782608698</v>
      </c>
      <c r="H98" s="17">
        <v>1150000</v>
      </c>
      <c r="I98" s="17">
        <v>299925</v>
      </c>
      <c r="J98" s="17">
        <v>1150000</v>
      </c>
      <c r="K98" s="17">
        <v>299925</v>
      </c>
    </row>
    <row r="99" spans="1:11" ht="22.5" outlineLevel="4" x14ac:dyDescent="0.2">
      <c r="A99" s="7" t="s">
        <v>111</v>
      </c>
      <c r="B99" s="7" t="s">
        <v>16</v>
      </c>
      <c r="C99" s="7" t="s">
        <v>109</v>
      </c>
      <c r="D99" s="8" t="s">
        <v>110</v>
      </c>
      <c r="E99" s="9">
        <f t="shared" si="3"/>
        <v>1150</v>
      </c>
      <c r="F99" s="9">
        <f t="shared" si="4"/>
        <v>299.92500000000001</v>
      </c>
      <c r="G99" s="18">
        <f t="shared" si="5"/>
        <v>26.080434782608698</v>
      </c>
      <c r="H99" s="18">
        <v>1150000</v>
      </c>
      <c r="I99" s="18">
        <v>299925</v>
      </c>
      <c r="J99" s="18">
        <v>1150000</v>
      </c>
      <c r="K99" s="18">
        <v>299925</v>
      </c>
    </row>
    <row r="100" spans="1:11" ht="22.5" outlineLevel="3" x14ac:dyDescent="0.2">
      <c r="A100" s="3" t="s">
        <v>112</v>
      </c>
      <c r="B100" s="4" t="s">
        <v>16</v>
      </c>
      <c r="C100" s="4"/>
      <c r="D100" s="5" t="s">
        <v>17</v>
      </c>
      <c r="E100" s="6">
        <f t="shared" si="3"/>
        <v>6544.21</v>
      </c>
      <c r="F100" s="6">
        <f t="shared" si="4"/>
        <v>0</v>
      </c>
      <c r="G100" s="17">
        <f t="shared" si="5"/>
        <v>0</v>
      </c>
      <c r="H100" s="17">
        <v>6544210</v>
      </c>
      <c r="I100" s="17">
        <v>0</v>
      </c>
      <c r="J100" s="17">
        <v>6544210</v>
      </c>
      <c r="K100" s="17">
        <v>0</v>
      </c>
    </row>
    <row r="101" spans="1:11" ht="22.5" outlineLevel="4" x14ac:dyDescent="0.2">
      <c r="A101" s="7" t="s">
        <v>112</v>
      </c>
      <c r="B101" s="7" t="s">
        <v>16</v>
      </c>
      <c r="C101" s="7" t="s">
        <v>109</v>
      </c>
      <c r="D101" s="8" t="s">
        <v>110</v>
      </c>
      <c r="E101" s="9">
        <f t="shared" si="3"/>
        <v>6544.21</v>
      </c>
      <c r="F101" s="9">
        <f t="shared" si="4"/>
        <v>0</v>
      </c>
      <c r="G101" s="18">
        <f t="shared" si="5"/>
        <v>0</v>
      </c>
      <c r="H101" s="18">
        <v>6544210</v>
      </c>
      <c r="I101" s="18">
        <v>0</v>
      </c>
      <c r="J101" s="18">
        <v>6544210</v>
      </c>
      <c r="K101" s="18">
        <v>0</v>
      </c>
    </row>
    <row r="102" spans="1:11" ht="22.5" outlineLevel="3" x14ac:dyDescent="0.2">
      <c r="A102" s="3" t="s">
        <v>113</v>
      </c>
      <c r="B102" s="4" t="s">
        <v>16</v>
      </c>
      <c r="C102" s="4"/>
      <c r="D102" s="5" t="s">
        <v>17</v>
      </c>
      <c r="E102" s="6">
        <f t="shared" si="3"/>
        <v>2185.79</v>
      </c>
      <c r="F102" s="6">
        <f t="shared" si="4"/>
        <v>0</v>
      </c>
      <c r="G102" s="17">
        <f t="shared" si="5"/>
        <v>0</v>
      </c>
      <c r="H102" s="17">
        <v>2185790</v>
      </c>
      <c r="I102" s="17">
        <v>0</v>
      </c>
      <c r="J102" s="17">
        <v>2185790</v>
      </c>
      <c r="K102" s="17">
        <v>0</v>
      </c>
    </row>
    <row r="103" spans="1:11" ht="22.5" outlineLevel="4" x14ac:dyDescent="0.2">
      <c r="A103" s="7" t="s">
        <v>113</v>
      </c>
      <c r="B103" s="7" t="s">
        <v>16</v>
      </c>
      <c r="C103" s="7" t="s">
        <v>109</v>
      </c>
      <c r="D103" s="8" t="s">
        <v>110</v>
      </c>
      <c r="E103" s="9">
        <f t="shared" si="3"/>
        <v>2185.79</v>
      </c>
      <c r="F103" s="9">
        <f t="shared" si="4"/>
        <v>0</v>
      </c>
      <c r="G103" s="18">
        <f t="shared" si="5"/>
        <v>0</v>
      </c>
      <c r="H103" s="18">
        <v>2185790</v>
      </c>
      <c r="I103" s="18">
        <v>0</v>
      </c>
      <c r="J103" s="18">
        <v>2185790</v>
      </c>
      <c r="K103" s="18">
        <v>0</v>
      </c>
    </row>
    <row r="104" spans="1:11" ht="22.5" outlineLevel="3" x14ac:dyDescent="0.2">
      <c r="A104" s="3" t="s">
        <v>114</v>
      </c>
      <c r="B104" s="4" t="s">
        <v>16</v>
      </c>
      <c r="C104" s="4"/>
      <c r="D104" s="5" t="s">
        <v>17</v>
      </c>
      <c r="E104" s="6">
        <f t="shared" si="3"/>
        <v>1500</v>
      </c>
      <c r="F104" s="6">
        <f t="shared" si="4"/>
        <v>0</v>
      </c>
      <c r="G104" s="17">
        <f t="shared" si="5"/>
        <v>0</v>
      </c>
      <c r="H104" s="17">
        <v>1500000</v>
      </c>
      <c r="I104" s="17">
        <v>0</v>
      </c>
      <c r="J104" s="17">
        <v>1500000</v>
      </c>
      <c r="K104" s="17">
        <v>0</v>
      </c>
    </row>
    <row r="105" spans="1:11" ht="22.5" outlineLevel="4" x14ac:dyDescent="0.2">
      <c r="A105" s="7" t="s">
        <v>114</v>
      </c>
      <c r="B105" s="7" t="s">
        <v>16</v>
      </c>
      <c r="C105" s="7" t="s">
        <v>109</v>
      </c>
      <c r="D105" s="8" t="s">
        <v>110</v>
      </c>
      <c r="E105" s="9">
        <f t="shared" si="3"/>
        <v>1500</v>
      </c>
      <c r="F105" s="9">
        <f t="shared" si="4"/>
        <v>0</v>
      </c>
      <c r="G105" s="18">
        <f t="shared" si="5"/>
        <v>0</v>
      </c>
      <c r="H105" s="18">
        <v>1500000</v>
      </c>
      <c r="I105" s="18">
        <v>0</v>
      </c>
      <c r="J105" s="18">
        <v>1500000</v>
      </c>
      <c r="K105" s="18">
        <v>0</v>
      </c>
    </row>
    <row r="106" spans="1:11" ht="45" outlineLevel="2" x14ac:dyDescent="0.2">
      <c r="A106" s="3" t="s">
        <v>115</v>
      </c>
      <c r="B106" s="4"/>
      <c r="C106" s="4"/>
      <c r="D106" s="5" t="s">
        <v>116</v>
      </c>
      <c r="E106" s="6">
        <f t="shared" si="3"/>
        <v>11907.375890000001</v>
      </c>
      <c r="F106" s="6">
        <f t="shared" si="4"/>
        <v>2676.2767100000001</v>
      </c>
      <c r="G106" s="17">
        <f t="shared" si="5"/>
        <v>22.475789247970066</v>
      </c>
      <c r="H106" s="17">
        <v>11907375.890000001</v>
      </c>
      <c r="I106" s="17">
        <v>2676276.71</v>
      </c>
      <c r="J106" s="17">
        <v>11907375.890000001</v>
      </c>
      <c r="K106" s="17">
        <v>2676276.71</v>
      </c>
    </row>
    <row r="107" spans="1:11" ht="22.5" outlineLevel="3" x14ac:dyDescent="0.2">
      <c r="A107" s="3" t="s">
        <v>117</v>
      </c>
      <c r="B107" s="4" t="s">
        <v>16</v>
      </c>
      <c r="C107" s="4"/>
      <c r="D107" s="5" t="s">
        <v>17</v>
      </c>
      <c r="E107" s="6">
        <f t="shared" si="3"/>
        <v>634.48</v>
      </c>
      <c r="F107" s="6">
        <f t="shared" si="4"/>
        <v>89.776250000000005</v>
      </c>
      <c r="G107" s="17">
        <f t="shared" si="5"/>
        <v>14.149579182952971</v>
      </c>
      <c r="H107" s="17">
        <v>634480</v>
      </c>
      <c r="I107" s="17">
        <v>89776.25</v>
      </c>
      <c r="J107" s="17">
        <v>634480</v>
      </c>
      <c r="K107" s="17">
        <v>89776.25</v>
      </c>
    </row>
    <row r="108" spans="1:11" outlineLevel="4" x14ac:dyDescent="0.2">
      <c r="A108" s="7" t="s">
        <v>117</v>
      </c>
      <c r="B108" s="7" t="s">
        <v>16</v>
      </c>
      <c r="C108" s="7" t="s">
        <v>52</v>
      </c>
      <c r="D108" s="8" t="s">
        <v>53</v>
      </c>
      <c r="E108" s="9">
        <f t="shared" si="3"/>
        <v>634.48</v>
      </c>
      <c r="F108" s="9">
        <f t="shared" si="4"/>
        <v>89.776250000000005</v>
      </c>
      <c r="G108" s="18">
        <f t="shared" si="5"/>
        <v>14.149579182952971</v>
      </c>
      <c r="H108" s="18">
        <v>634480</v>
      </c>
      <c r="I108" s="18">
        <v>89776.25</v>
      </c>
      <c r="J108" s="18">
        <v>634480</v>
      </c>
      <c r="K108" s="18">
        <v>89776.25</v>
      </c>
    </row>
    <row r="109" spans="1:11" ht="22.5" outlineLevel="3" x14ac:dyDescent="0.2">
      <c r="A109" s="3" t="s">
        <v>118</v>
      </c>
      <c r="B109" s="4" t="s">
        <v>16</v>
      </c>
      <c r="C109" s="4"/>
      <c r="D109" s="5" t="s">
        <v>17</v>
      </c>
      <c r="E109" s="6">
        <f t="shared" si="3"/>
        <v>100</v>
      </c>
      <c r="F109" s="6">
        <f t="shared" si="4"/>
        <v>2.2272099999999999</v>
      </c>
      <c r="G109" s="17">
        <f t="shared" si="5"/>
        <v>2.2272099999999999</v>
      </c>
      <c r="H109" s="17">
        <v>100000</v>
      </c>
      <c r="I109" s="17">
        <v>2227.21</v>
      </c>
      <c r="J109" s="17">
        <v>100000</v>
      </c>
      <c r="K109" s="17">
        <v>2227.21</v>
      </c>
    </row>
    <row r="110" spans="1:11" outlineLevel="4" x14ac:dyDescent="0.2">
      <c r="A110" s="7" t="s">
        <v>118</v>
      </c>
      <c r="B110" s="7" t="s">
        <v>16</v>
      </c>
      <c r="C110" s="7" t="s">
        <v>52</v>
      </c>
      <c r="D110" s="8" t="s">
        <v>53</v>
      </c>
      <c r="E110" s="9">
        <f t="shared" si="3"/>
        <v>100</v>
      </c>
      <c r="F110" s="9">
        <f t="shared" si="4"/>
        <v>2.2272099999999999</v>
      </c>
      <c r="G110" s="18">
        <f t="shared" si="5"/>
        <v>2.2272099999999999</v>
      </c>
      <c r="H110" s="18">
        <v>100000</v>
      </c>
      <c r="I110" s="18">
        <v>2227.21</v>
      </c>
      <c r="J110" s="18">
        <v>100000</v>
      </c>
      <c r="K110" s="18">
        <v>2227.21</v>
      </c>
    </row>
    <row r="111" spans="1:11" ht="22.5" outlineLevel="3" x14ac:dyDescent="0.2">
      <c r="A111" s="3" t="s">
        <v>119</v>
      </c>
      <c r="B111" s="4" t="s">
        <v>16</v>
      </c>
      <c r="C111" s="4"/>
      <c r="D111" s="5" t="s">
        <v>17</v>
      </c>
      <c r="E111" s="6">
        <f t="shared" si="3"/>
        <v>850</v>
      </c>
      <c r="F111" s="6">
        <f t="shared" si="4"/>
        <v>154.74956</v>
      </c>
      <c r="G111" s="17">
        <f t="shared" si="5"/>
        <v>18.205830588235294</v>
      </c>
      <c r="H111" s="17">
        <v>850000</v>
      </c>
      <c r="I111" s="17">
        <v>154749.56</v>
      </c>
      <c r="J111" s="17">
        <v>850000</v>
      </c>
      <c r="K111" s="17">
        <v>154749.56</v>
      </c>
    </row>
    <row r="112" spans="1:11" outlineLevel="4" x14ac:dyDescent="0.2">
      <c r="A112" s="7" t="s">
        <v>119</v>
      </c>
      <c r="B112" s="7" t="s">
        <v>16</v>
      </c>
      <c r="C112" s="7" t="s">
        <v>60</v>
      </c>
      <c r="D112" s="8" t="s">
        <v>61</v>
      </c>
      <c r="E112" s="9">
        <f t="shared" si="3"/>
        <v>850</v>
      </c>
      <c r="F112" s="9">
        <f t="shared" si="4"/>
        <v>154.74956</v>
      </c>
      <c r="G112" s="18">
        <f t="shared" si="5"/>
        <v>18.205830588235294</v>
      </c>
      <c r="H112" s="18">
        <v>850000</v>
      </c>
      <c r="I112" s="18">
        <v>154749.56</v>
      </c>
      <c r="J112" s="18">
        <v>850000</v>
      </c>
      <c r="K112" s="18">
        <v>154749.56</v>
      </c>
    </row>
    <row r="113" spans="1:11" outlineLevel="3" x14ac:dyDescent="0.2">
      <c r="A113" s="3" t="s">
        <v>119</v>
      </c>
      <c r="B113" s="4" t="s">
        <v>18</v>
      </c>
      <c r="C113" s="4"/>
      <c r="D113" s="5" t="s">
        <v>19</v>
      </c>
      <c r="E113" s="6">
        <f t="shared" si="3"/>
        <v>1610</v>
      </c>
      <c r="F113" s="6">
        <f t="shared" si="4"/>
        <v>496.95758000000001</v>
      </c>
      <c r="G113" s="17">
        <f t="shared" si="5"/>
        <v>30.866930434782606</v>
      </c>
      <c r="H113" s="17">
        <v>1610000</v>
      </c>
      <c r="I113" s="17">
        <v>496957.58</v>
      </c>
      <c r="J113" s="17">
        <v>1610000</v>
      </c>
      <c r="K113" s="17">
        <v>496957.58</v>
      </c>
    </row>
    <row r="114" spans="1:11" outlineLevel="4" x14ac:dyDescent="0.2">
      <c r="A114" s="7" t="s">
        <v>119</v>
      </c>
      <c r="B114" s="7" t="s">
        <v>18</v>
      </c>
      <c r="C114" s="7" t="s">
        <v>60</v>
      </c>
      <c r="D114" s="8" t="s">
        <v>61</v>
      </c>
      <c r="E114" s="9">
        <f t="shared" si="3"/>
        <v>1610</v>
      </c>
      <c r="F114" s="9">
        <f t="shared" si="4"/>
        <v>496.95758000000001</v>
      </c>
      <c r="G114" s="18">
        <f t="shared" si="5"/>
        <v>30.866930434782606</v>
      </c>
      <c r="H114" s="18">
        <v>1610000</v>
      </c>
      <c r="I114" s="18">
        <v>496957.58</v>
      </c>
      <c r="J114" s="18">
        <v>1610000</v>
      </c>
      <c r="K114" s="18">
        <v>496957.58</v>
      </c>
    </row>
    <row r="115" spans="1:11" ht="22.5" outlineLevel="3" x14ac:dyDescent="0.2">
      <c r="A115" s="3" t="s">
        <v>120</v>
      </c>
      <c r="B115" s="4" t="s">
        <v>16</v>
      </c>
      <c r="C115" s="4"/>
      <c r="D115" s="5" t="s">
        <v>17</v>
      </c>
      <c r="E115" s="6">
        <f t="shared" si="3"/>
        <v>3500</v>
      </c>
      <c r="F115" s="6">
        <f t="shared" si="4"/>
        <v>1542.8651100000002</v>
      </c>
      <c r="G115" s="17">
        <f t="shared" si="5"/>
        <v>44.081860285714292</v>
      </c>
      <c r="H115" s="17">
        <v>3500000</v>
      </c>
      <c r="I115" s="17">
        <v>1542865.11</v>
      </c>
      <c r="J115" s="17">
        <v>3500000</v>
      </c>
      <c r="K115" s="17">
        <v>1542865.11</v>
      </c>
    </row>
    <row r="116" spans="1:11" outlineLevel="4" x14ac:dyDescent="0.2">
      <c r="A116" s="7" t="s">
        <v>120</v>
      </c>
      <c r="B116" s="7" t="s">
        <v>16</v>
      </c>
      <c r="C116" s="7" t="s">
        <v>102</v>
      </c>
      <c r="D116" s="8" t="s">
        <v>103</v>
      </c>
      <c r="E116" s="9">
        <f t="shared" si="3"/>
        <v>3500</v>
      </c>
      <c r="F116" s="9">
        <f t="shared" si="4"/>
        <v>1542.8651100000002</v>
      </c>
      <c r="G116" s="18">
        <f t="shared" si="5"/>
        <v>44.081860285714292</v>
      </c>
      <c r="H116" s="18">
        <v>3500000</v>
      </c>
      <c r="I116" s="18">
        <v>1542865.11</v>
      </c>
      <c r="J116" s="18">
        <v>3500000</v>
      </c>
      <c r="K116" s="18">
        <v>1542865.11</v>
      </c>
    </row>
    <row r="117" spans="1:11" outlineLevel="3" x14ac:dyDescent="0.2">
      <c r="A117" s="3" t="s">
        <v>120</v>
      </c>
      <c r="B117" s="4" t="s">
        <v>18</v>
      </c>
      <c r="C117" s="4"/>
      <c r="D117" s="5" t="s">
        <v>19</v>
      </c>
      <c r="E117" s="6">
        <f t="shared" si="3"/>
        <v>2100</v>
      </c>
      <c r="F117" s="6">
        <f t="shared" si="4"/>
        <v>389.70100000000002</v>
      </c>
      <c r="G117" s="17">
        <f t="shared" si="5"/>
        <v>18.557190476190478</v>
      </c>
      <c r="H117" s="17">
        <v>2100000</v>
      </c>
      <c r="I117" s="17">
        <v>389701</v>
      </c>
      <c r="J117" s="17">
        <v>2100000</v>
      </c>
      <c r="K117" s="17">
        <v>389701</v>
      </c>
    </row>
    <row r="118" spans="1:11" outlineLevel="4" x14ac:dyDescent="0.2">
      <c r="A118" s="7" t="s">
        <v>120</v>
      </c>
      <c r="B118" s="7" t="s">
        <v>18</v>
      </c>
      <c r="C118" s="7" t="s">
        <v>102</v>
      </c>
      <c r="D118" s="8" t="s">
        <v>103</v>
      </c>
      <c r="E118" s="9">
        <f t="shared" si="3"/>
        <v>2100</v>
      </c>
      <c r="F118" s="9">
        <f t="shared" si="4"/>
        <v>389.70100000000002</v>
      </c>
      <c r="G118" s="18">
        <f t="shared" si="5"/>
        <v>18.557190476190478</v>
      </c>
      <c r="H118" s="18">
        <v>2100000</v>
      </c>
      <c r="I118" s="18">
        <v>389701</v>
      </c>
      <c r="J118" s="18">
        <v>2100000</v>
      </c>
      <c r="K118" s="18">
        <v>389701</v>
      </c>
    </row>
    <row r="119" spans="1:11" ht="22.5" outlineLevel="3" x14ac:dyDescent="0.2">
      <c r="A119" s="3" t="s">
        <v>121</v>
      </c>
      <c r="B119" s="4" t="s">
        <v>16</v>
      </c>
      <c r="C119" s="4"/>
      <c r="D119" s="5" t="s">
        <v>17</v>
      </c>
      <c r="E119" s="6">
        <f t="shared" si="3"/>
        <v>794.89589000000001</v>
      </c>
      <c r="F119" s="6">
        <f t="shared" si="4"/>
        <v>0</v>
      </c>
      <c r="G119" s="17">
        <f t="shared" si="5"/>
        <v>0</v>
      </c>
      <c r="H119" s="17">
        <v>794895.89</v>
      </c>
      <c r="I119" s="17">
        <v>0</v>
      </c>
      <c r="J119" s="17">
        <v>794895.89</v>
      </c>
      <c r="K119" s="17">
        <v>0</v>
      </c>
    </row>
    <row r="120" spans="1:11" outlineLevel="4" x14ac:dyDescent="0.2">
      <c r="A120" s="7" t="s">
        <v>121</v>
      </c>
      <c r="B120" s="7" t="s">
        <v>16</v>
      </c>
      <c r="C120" s="7" t="s">
        <v>102</v>
      </c>
      <c r="D120" s="8" t="s">
        <v>103</v>
      </c>
      <c r="E120" s="9">
        <f t="shared" si="3"/>
        <v>794.89589000000001</v>
      </c>
      <c r="F120" s="9">
        <f t="shared" si="4"/>
        <v>0</v>
      </c>
      <c r="G120" s="18">
        <f t="shared" si="5"/>
        <v>0</v>
      </c>
      <c r="H120" s="18">
        <v>794895.89</v>
      </c>
      <c r="I120" s="18">
        <v>0</v>
      </c>
      <c r="J120" s="18">
        <v>794895.89</v>
      </c>
      <c r="K120" s="18">
        <v>0</v>
      </c>
    </row>
    <row r="121" spans="1:11" ht="56.25" outlineLevel="3" x14ac:dyDescent="0.2">
      <c r="A121" s="3" t="s">
        <v>122</v>
      </c>
      <c r="B121" s="4" t="s">
        <v>123</v>
      </c>
      <c r="C121" s="4"/>
      <c r="D121" s="5" t="s">
        <v>124</v>
      </c>
      <c r="E121" s="6">
        <f t="shared" si="3"/>
        <v>1000</v>
      </c>
      <c r="F121" s="6">
        <f t="shared" si="4"/>
        <v>0</v>
      </c>
      <c r="G121" s="17">
        <f t="shared" si="5"/>
        <v>0</v>
      </c>
      <c r="H121" s="17">
        <v>1000000</v>
      </c>
      <c r="I121" s="17">
        <v>0</v>
      </c>
      <c r="J121" s="17">
        <v>1000000</v>
      </c>
      <c r="K121" s="17">
        <v>0</v>
      </c>
    </row>
    <row r="122" spans="1:11" outlineLevel="4" x14ac:dyDescent="0.2">
      <c r="A122" s="7" t="s">
        <v>122</v>
      </c>
      <c r="B122" s="7" t="s">
        <v>123</v>
      </c>
      <c r="C122" s="7" t="s">
        <v>52</v>
      </c>
      <c r="D122" s="8" t="s">
        <v>53</v>
      </c>
      <c r="E122" s="9">
        <f t="shared" si="3"/>
        <v>1000</v>
      </c>
      <c r="F122" s="9">
        <f t="shared" si="4"/>
        <v>0</v>
      </c>
      <c r="G122" s="18">
        <f t="shared" si="5"/>
        <v>0</v>
      </c>
      <c r="H122" s="18">
        <v>1000000</v>
      </c>
      <c r="I122" s="18">
        <v>0</v>
      </c>
      <c r="J122" s="18">
        <v>1000000</v>
      </c>
      <c r="K122" s="18">
        <v>0</v>
      </c>
    </row>
    <row r="123" spans="1:11" ht="22.5" outlineLevel="3" x14ac:dyDescent="0.2">
      <c r="A123" s="3" t="s">
        <v>125</v>
      </c>
      <c r="B123" s="4" t="s">
        <v>16</v>
      </c>
      <c r="C123" s="4"/>
      <c r="D123" s="5" t="s">
        <v>17</v>
      </c>
      <c r="E123" s="6">
        <f t="shared" si="3"/>
        <v>160</v>
      </c>
      <c r="F123" s="6">
        <f t="shared" si="4"/>
        <v>0</v>
      </c>
      <c r="G123" s="17">
        <f t="shared" si="5"/>
        <v>0</v>
      </c>
      <c r="H123" s="17">
        <v>160000</v>
      </c>
      <c r="I123" s="17">
        <v>0</v>
      </c>
      <c r="J123" s="17">
        <v>160000</v>
      </c>
      <c r="K123" s="17">
        <v>0</v>
      </c>
    </row>
    <row r="124" spans="1:11" outlineLevel="4" x14ac:dyDescent="0.2">
      <c r="A124" s="7" t="s">
        <v>125</v>
      </c>
      <c r="B124" s="7" t="s">
        <v>16</v>
      </c>
      <c r="C124" s="7" t="s">
        <v>102</v>
      </c>
      <c r="D124" s="8" t="s">
        <v>103</v>
      </c>
      <c r="E124" s="9">
        <f t="shared" si="3"/>
        <v>160</v>
      </c>
      <c r="F124" s="9">
        <f t="shared" si="4"/>
        <v>0</v>
      </c>
      <c r="G124" s="18">
        <f t="shared" si="5"/>
        <v>0</v>
      </c>
      <c r="H124" s="18">
        <v>160000</v>
      </c>
      <c r="I124" s="18">
        <v>0</v>
      </c>
      <c r="J124" s="18">
        <v>160000</v>
      </c>
      <c r="K124" s="18">
        <v>0</v>
      </c>
    </row>
    <row r="125" spans="1:11" ht="22.5" outlineLevel="3" x14ac:dyDescent="0.2">
      <c r="A125" s="3" t="s">
        <v>126</v>
      </c>
      <c r="B125" s="4" t="s">
        <v>16</v>
      </c>
      <c r="C125" s="4"/>
      <c r="D125" s="5" t="s">
        <v>17</v>
      </c>
      <c r="E125" s="6">
        <f t="shared" si="3"/>
        <v>1158</v>
      </c>
      <c r="F125" s="6">
        <f t="shared" si="4"/>
        <v>0</v>
      </c>
      <c r="G125" s="17">
        <f t="shared" si="5"/>
        <v>0</v>
      </c>
      <c r="H125" s="17">
        <v>1158000</v>
      </c>
      <c r="I125" s="17">
        <v>0</v>
      </c>
      <c r="J125" s="17">
        <v>1158000</v>
      </c>
      <c r="K125" s="17">
        <v>0</v>
      </c>
    </row>
    <row r="126" spans="1:11" outlineLevel="4" x14ac:dyDescent="0.2">
      <c r="A126" s="7" t="s">
        <v>126</v>
      </c>
      <c r="B126" s="7" t="s">
        <v>16</v>
      </c>
      <c r="C126" s="7" t="s">
        <v>102</v>
      </c>
      <c r="D126" s="8" t="s">
        <v>103</v>
      </c>
      <c r="E126" s="9">
        <f t="shared" si="3"/>
        <v>1158</v>
      </c>
      <c r="F126" s="9">
        <f t="shared" si="4"/>
        <v>0</v>
      </c>
      <c r="G126" s="18">
        <f t="shared" si="5"/>
        <v>0</v>
      </c>
      <c r="H126" s="18">
        <v>1158000</v>
      </c>
      <c r="I126" s="18">
        <v>0</v>
      </c>
      <c r="J126" s="18">
        <v>1158000</v>
      </c>
      <c r="K126" s="18">
        <v>0</v>
      </c>
    </row>
    <row r="127" spans="1:11" ht="33.75" outlineLevel="2" x14ac:dyDescent="0.2">
      <c r="A127" s="3" t="s">
        <v>127</v>
      </c>
      <c r="B127" s="4"/>
      <c r="C127" s="4"/>
      <c r="D127" s="5" t="s">
        <v>128</v>
      </c>
      <c r="E127" s="6">
        <f t="shared" si="3"/>
        <v>18855.094779999999</v>
      </c>
      <c r="F127" s="6">
        <f t="shared" si="4"/>
        <v>2807.82764</v>
      </c>
      <c r="G127" s="17">
        <f t="shared" si="5"/>
        <v>14.89161244088957</v>
      </c>
      <c r="H127" s="17">
        <v>18855094.780000001</v>
      </c>
      <c r="I127" s="17">
        <v>2807827.64</v>
      </c>
      <c r="J127" s="17">
        <v>18855094.780000001</v>
      </c>
      <c r="K127" s="17">
        <v>2807827.64</v>
      </c>
    </row>
    <row r="128" spans="1:11" outlineLevel="3" x14ac:dyDescent="0.2">
      <c r="A128" s="3" t="s">
        <v>129</v>
      </c>
      <c r="B128" s="4" t="s">
        <v>130</v>
      </c>
      <c r="C128" s="4"/>
      <c r="D128" s="5" t="s">
        <v>131</v>
      </c>
      <c r="E128" s="6">
        <f t="shared" si="3"/>
        <v>5848.5839999999998</v>
      </c>
      <c r="F128" s="6">
        <f t="shared" si="4"/>
        <v>1023.34073</v>
      </c>
      <c r="G128" s="17">
        <f t="shared" si="5"/>
        <v>17.497239160795161</v>
      </c>
      <c r="H128" s="17">
        <v>5848584</v>
      </c>
      <c r="I128" s="17">
        <v>1023340.73</v>
      </c>
      <c r="J128" s="17">
        <v>5848584</v>
      </c>
      <c r="K128" s="17">
        <v>1023340.73</v>
      </c>
    </row>
    <row r="129" spans="1:11" outlineLevel="4" x14ac:dyDescent="0.2">
      <c r="A129" s="7" t="s">
        <v>129</v>
      </c>
      <c r="B129" s="7" t="s">
        <v>130</v>
      </c>
      <c r="C129" s="7" t="s">
        <v>132</v>
      </c>
      <c r="D129" s="8" t="s">
        <v>133</v>
      </c>
      <c r="E129" s="9">
        <f t="shared" si="3"/>
        <v>5848.5839999999998</v>
      </c>
      <c r="F129" s="9">
        <f t="shared" si="4"/>
        <v>1023.34073</v>
      </c>
      <c r="G129" s="18">
        <f t="shared" si="5"/>
        <v>17.497239160795161</v>
      </c>
      <c r="H129" s="18">
        <v>5848584</v>
      </c>
      <c r="I129" s="18">
        <v>1023340.73</v>
      </c>
      <c r="J129" s="18">
        <v>5848584</v>
      </c>
      <c r="K129" s="18">
        <v>1023340.73</v>
      </c>
    </row>
    <row r="130" spans="1:11" ht="56.25" outlineLevel="3" x14ac:dyDescent="0.2">
      <c r="A130" s="3" t="s">
        <v>129</v>
      </c>
      <c r="B130" s="4" t="s">
        <v>134</v>
      </c>
      <c r="C130" s="4"/>
      <c r="D130" s="5" t="s">
        <v>135</v>
      </c>
      <c r="E130" s="6">
        <f t="shared" si="3"/>
        <v>1766.2723700000001</v>
      </c>
      <c r="F130" s="6">
        <f t="shared" si="4"/>
        <v>256.74319000000003</v>
      </c>
      <c r="G130" s="17">
        <f t="shared" si="5"/>
        <v>14.535877612126152</v>
      </c>
      <c r="H130" s="17">
        <v>1766272.37</v>
      </c>
      <c r="I130" s="17">
        <v>256743.19</v>
      </c>
      <c r="J130" s="17">
        <v>1766272.37</v>
      </c>
      <c r="K130" s="17">
        <v>256743.19</v>
      </c>
    </row>
    <row r="131" spans="1:11" outlineLevel="4" x14ac:dyDescent="0.2">
      <c r="A131" s="7" t="s">
        <v>129</v>
      </c>
      <c r="B131" s="7" t="s">
        <v>134</v>
      </c>
      <c r="C131" s="7" t="s">
        <v>132</v>
      </c>
      <c r="D131" s="8" t="s">
        <v>133</v>
      </c>
      <c r="E131" s="9">
        <f t="shared" si="3"/>
        <v>1766.2723700000001</v>
      </c>
      <c r="F131" s="9">
        <f t="shared" si="4"/>
        <v>256.74319000000003</v>
      </c>
      <c r="G131" s="18">
        <f t="shared" si="5"/>
        <v>14.535877612126152</v>
      </c>
      <c r="H131" s="18">
        <v>1766272.37</v>
      </c>
      <c r="I131" s="18">
        <v>256743.19</v>
      </c>
      <c r="J131" s="18">
        <v>1766272.37</v>
      </c>
      <c r="K131" s="18">
        <v>256743.19</v>
      </c>
    </row>
    <row r="132" spans="1:11" ht="33.75" outlineLevel="3" x14ac:dyDescent="0.2">
      <c r="A132" s="3" t="s">
        <v>129</v>
      </c>
      <c r="B132" s="4" t="s">
        <v>12</v>
      </c>
      <c r="C132" s="4"/>
      <c r="D132" s="5" t="s">
        <v>13</v>
      </c>
      <c r="E132" s="6">
        <f t="shared" si="3"/>
        <v>297.2</v>
      </c>
      <c r="F132" s="6">
        <f t="shared" si="4"/>
        <v>23.817599999999999</v>
      </c>
      <c r="G132" s="17">
        <f t="shared" si="5"/>
        <v>8.0139973082099587</v>
      </c>
      <c r="H132" s="17">
        <v>297200</v>
      </c>
      <c r="I132" s="17">
        <v>23817.599999999999</v>
      </c>
      <c r="J132" s="17">
        <v>297200</v>
      </c>
      <c r="K132" s="17">
        <v>23817.599999999999</v>
      </c>
    </row>
    <row r="133" spans="1:11" outlineLevel="4" x14ac:dyDescent="0.2">
      <c r="A133" s="7" t="s">
        <v>129</v>
      </c>
      <c r="B133" s="7" t="s">
        <v>12</v>
      </c>
      <c r="C133" s="7" t="s">
        <v>132</v>
      </c>
      <c r="D133" s="8" t="s">
        <v>133</v>
      </c>
      <c r="E133" s="9">
        <f t="shared" si="3"/>
        <v>297.2</v>
      </c>
      <c r="F133" s="9">
        <f t="shared" si="4"/>
        <v>23.817599999999999</v>
      </c>
      <c r="G133" s="18">
        <f t="shared" si="5"/>
        <v>8.0139973082099587</v>
      </c>
      <c r="H133" s="18">
        <v>297200</v>
      </c>
      <c r="I133" s="18">
        <v>23817.599999999999</v>
      </c>
      <c r="J133" s="18">
        <v>297200</v>
      </c>
      <c r="K133" s="18">
        <v>23817.599999999999</v>
      </c>
    </row>
    <row r="134" spans="1:11" ht="22.5" outlineLevel="3" x14ac:dyDescent="0.2">
      <c r="A134" s="3" t="s">
        <v>129</v>
      </c>
      <c r="B134" s="4" t="s">
        <v>16</v>
      </c>
      <c r="C134" s="4"/>
      <c r="D134" s="5" t="s">
        <v>17</v>
      </c>
      <c r="E134" s="6">
        <f t="shared" si="3"/>
        <v>2572</v>
      </c>
      <c r="F134" s="6">
        <f t="shared" si="4"/>
        <v>291.73410999999999</v>
      </c>
      <c r="G134" s="17">
        <f t="shared" si="5"/>
        <v>11.342694790046655</v>
      </c>
      <c r="H134" s="17">
        <v>2572000</v>
      </c>
      <c r="I134" s="17">
        <v>291734.11</v>
      </c>
      <c r="J134" s="17">
        <v>2572000</v>
      </c>
      <c r="K134" s="17">
        <v>291734.11</v>
      </c>
    </row>
    <row r="135" spans="1:11" outlineLevel="4" x14ac:dyDescent="0.2">
      <c r="A135" s="7" t="s">
        <v>129</v>
      </c>
      <c r="B135" s="7" t="s">
        <v>16</v>
      </c>
      <c r="C135" s="7" t="s">
        <v>132</v>
      </c>
      <c r="D135" s="8" t="s">
        <v>133</v>
      </c>
      <c r="E135" s="9">
        <f t="shared" si="3"/>
        <v>2572</v>
      </c>
      <c r="F135" s="9">
        <f t="shared" si="4"/>
        <v>291.73410999999999</v>
      </c>
      <c r="G135" s="18">
        <f t="shared" si="5"/>
        <v>11.342694790046655</v>
      </c>
      <c r="H135" s="18">
        <v>2572000</v>
      </c>
      <c r="I135" s="18">
        <v>291734.11</v>
      </c>
      <c r="J135" s="18">
        <v>2572000</v>
      </c>
      <c r="K135" s="18">
        <v>291734.11</v>
      </c>
    </row>
    <row r="136" spans="1:11" outlineLevel="3" x14ac:dyDescent="0.2">
      <c r="A136" s="3" t="s">
        <v>129</v>
      </c>
      <c r="B136" s="4" t="s">
        <v>18</v>
      </c>
      <c r="C136" s="4"/>
      <c r="D136" s="5" t="s">
        <v>19</v>
      </c>
      <c r="E136" s="6">
        <f t="shared" si="3"/>
        <v>2800</v>
      </c>
      <c r="F136" s="6">
        <f t="shared" si="4"/>
        <v>726.87593000000004</v>
      </c>
      <c r="G136" s="17">
        <f t="shared" si="5"/>
        <v>25.959854642857145</v>
      </c>
      <c r="H136" s="17">
        <v>2800000</v>
      </c>
      <c r="I136" s="17">
        <v>726875.93</v>
      </c>
      <c r="J136" s="17">
        <v>2800000</v>
      </c>
      <c r="K136" s="17">
        <v>726875.93</v>
      </c>
    </row>
    <row r="137" spans="1:11" outlineLevel="4" x14ac:dyDescent="0.2">
      <c r="A137" s="7" t="s">
        <v>129</v>
      </c>
      <c r="B137" s="7" t="s">
        <v>18</v>
      </c>
      <c r="C137" s="7" t="s">
        <v>132</v>
      </c>
      <c r="D137" s="8" t="s">
        <v>133</v>
      </c>
      <c r="E137" s="9">
        <f t="shared" si="3"/>
        <v>2800</v>
      </c>
      <c r="F137" s="9">
        <f t="shared" si="4"/>
        <v>726.87593000000004</v>
      </c>
      <c r="G137" s="18">
        <f t="shared" si="5"/>
        <v>25.959854642857145</v>
      </c>
      <c r="H137" s="18">
        <v>2800000</v>
      </c>
      <c r="I137" s="18">
        <v>726875.93</v>
      </c>
      <c r="J137" s="18">
        <v>2800000</v>
      </c>
      <c r="K137" s="18">
        <v>726875.93</v>
      </c>
    </row>
    <row r="138" spans="1:11" ht="22.5" outlineLevel="3" x14ac:dyDescent="0.2">
      <c r="A138" s="3" t="s">
        <v>129</v>
      </c>
      <c r="B138" s="4" t="s">
        <v>20</v>
      </c>
      <c r="C138" s="4"/>
      <c r="D138" s="5" t="s">
        <v>21</v>
      </c>
      <c r="E138" s="6">
        <f t="shared" si="3"/>
        <v>1300</v>
      </c>
      <c r="F138" s="6">
        <f t="shared" si="4"/>
        <v>0</v>
      </c>
      <c r="G138" s="17">
        <f t="shared" si="5"/>
        <v>0</v>
      </c>
      <c r="H138" s="17">
        <v>1300000</v>
      </c>
      <c r="I138" s="17">
        <v>0</v>
      </c>
      <c r="J138" s="17">
        <v>1300000</v>
      </c>
      <c r="K138" s="17">
        <v>0</v>
      </c>
    </row>
    <row r="139" spans="1:11" outlineLevel="4" x14ac:dyDescent="0.2">
      <c r="A139" s="7" t="s">
        <v>129</v>
      </c>
      <c r="B139" s="7" t="s">
        <v>20</v>
      </c>
      <c r="C139" s="7" t="s">
        <v>132</v>
      </c>
      <c r="D139" s="8" t="s">
        <v>133</v>
      </c>
      <c r="E139" s="9">
        <f t="shared" si="3"/>
        <v>1300</v>
      </c>
      <c r="F139" s="9">
        <f t="shared" si="4"/>
        <v>0</v>
      </c>
      <c r="G139" s="18">
        <f t="shared" si="5"/>
        <v>0</v>
      </c>
      <c r="H139" s="18">
        <v>1300000</v>
      </c>
      <c r="I139" s="18">
        <v>0</v>
      </c>
      <c r="J139" s="18">
        <v>1300000</v>
      </c>
      <c r="K139" s="18">
        <v>0</v>
      </c>
    </row>
    <row r="140" spans="1:11" outlineLevel="3" x14ac:dyDescent="0.2">
      <c r="A140" s="3" t="s">
        <v>136</v>
      </c>
      <c r="B140" s="4" t="s">
        <v>130</v>
      </c>
      <c r="C140" s="4"/>
      <c r="D140" s="5" t="s">
        <v>131</v>
      </c>
      <c r="E140" s="6">
        <f t="shared" si="3"/>
        <v>626.60400000000004</v>
      </c>
      <c r="F140" s="6">
        <f t="shared" si="4"/>
        <v>123.84399999999999</v>
      </c>
      <c r="G140" s="17">
        <f t="shared" si="5"/>
        <v>19.764316857217633</v>
      </c>
      <c r="H140" s="17">
        <v>626604</v>
      </c>
      <c r="I140" s="17">
        <v>123844</v>
      </c>
      <c r="J140" s="17">
        <v>626604</v>
      </c>
      <c r="K140" s="17">
        <v>123844</v>
      </c>
    </row>
    <row r="141" spans="1:11" outlineLevel="4" x14ac:dyDescent="0.2">
      <c r="A141" s="7" t="s">
        <v>136</v>
      </c>
      <c r="B141" s="7" t="s">
        <v>130</v>
      </c>
      <c r="C141" s="7" t="s">
        <v>132</v>
      </c>
      <c r="D141" s="8" t="s">
        <v>133</v>
      </c>
      <c r="E141" s="9">
        <f t="shared" si="3"/>
        <v>626.60400000000004</v>
      </c>
      <c r="F141" s="9">
        <f t="shared" si="4"/>
        <v>123.84399999999999</v>
      </c>
      <c r="G141" s="18">
        <f t="shared" si="5"/>
        <v>19.764316857217633</v>
      </c>
      <c r="H141" s="18">
        <v>626604</v>
      </c>
      <c r="I141" s="18">
        <v>123844</v>
      </c>
      <c r="J141" s="18">
        <v>626604</v>
      </c>
      <c r="K141" s="18">
        <v>123844</v>
      </c>
    </row>
    <row r="142" spans="1:11" ht="56.25" outlineLevel="3" x14ac:dyDescent="0.2">
      <c r="A142" s="3" t="s">
        <v>136</v>
      </c>
      <c r="B142" s="4" t="s">
        <v>134</v>
      </c>
      <c r="C142" s="4"/>
      <c r="D142" s="5" t="s">
        <v>135</v>
      </c>
      <c r="E142" s="6">
        <f t="shared" ref="E142:E190" si="6">J142/1000</f>
        <v>189.23441</v>
      </c>
      <c r="F142" s="6">
        <f t="shared" ref="F142:F190" si="7">K142/1000</f>
        <v>31.22682</v>
      </c>
      <c r="G142" s="17">
        <f t="shared" ref="G142:G190" si="8">F142/E142*100</f>
        <v>16.501660559514519</v>
      </c>
      <c r="H142" s="17">
        <v>189234.41</v>
      </c>
      <c r="I142" s="17">
        <v>31226.82</v>
      </c>
      <c r="J142" s="17">
        <v>189234.41</v>
      </c>
      <c r="K142" s="17">
        <v>31226.82</v>
      </c>
    </row>
    <row r="143" spans="1:11" outlineLevel="4" x14ac:dyDescent="0.2">
      <c r="A143" s="7" t="s">
        <v>136</v>
      </c>
      <c r="B143" s="7" t="s">
        <v>134</v>
      </c>
      <c r="C143" s="7" t="s">
        <v>132</v>
      </c>
      <c r="D143" s="8" t="s">
        <v>133</v>
      </c>
      <c r="E143" s="9">
        <f t="shared" si="6"/>
        <v>189.23441</v>
      </c>
      <c r="F143" s="9">
        <f t="shared" si="7"/>
        <v>31.22682</v>
      </c>
      <c r="G143" s="18">
        <f t="shared" si="8"/>
        <v>16.501660559514519</v>
      </c>
      <c r="H143" s="18">
        <v>189234.41</v>
      </c>
      <c r="I143" s="18">
        <v>31226.82</v>
      </c>
      <c r="J143" s="18">
        <v>189234.41</v>
      </c>
      <c r="K143" s="18">
        <v>31226.82</v>
      </c>
    </row>
    <row r="144" spans="1:11" ht="22.5" outlineLevel="3" x14ac:dyDescent="0.2">
      <c r="A144" s="3" t="s">
        <v>136</v>
      </c>
      <c r="B144" s="4" t="s">
        <v>16</v>
      </c>
      <c r="C144" s="4"/>
      <c r="D144" s="5" t="s">
        <v>17</v>
      </c>
      <c r="E144" s="6">
        <f t="shared" si="6"/>
        <v>200</v>
      </c>
      <c r="F144" s="6">
        <f t="shared" si="7"/>
        <v>0</v>
      </c>
      <c r="G144" s="17">
        <f t="shared" si="8"/>
        <v>0</v>
      </c>
      <c r="H144" s="17">
        <v>200000</v>
      </c>
      <c r="I144" s="17">
        <v>0</v>
      </c>
      <c r="J144" s="17">
        <v>200000</v>
      </c>
      <c r="K144" s="17">
        <v>0</v>
      </c>
    </row>
    <row r="145" spans="1:11" outlineLevel="4" x14ac:dyDescent="0.2">
      <c r="A145" s="7" t="s">
        <v>136</v>
      </c>
      <c r="B145" s="7" t="s">
        <v>16</v>
      </c>
      <c r="C145" s="7" t="s">
        <v>132</v>
      </c>
      <c r="D145" s="8" t="s">
        <v>133</v>
      </c>
      <c r="E145" s="9">
        <f t="shared" si="6"/>
        <v>200</v>
      </c>
      <c r="F145" s="9">
        <f t="shared" si="7"/>
        <v>0</v>
      </c>
      <c r="G145" s="18">
        <f t="shared" si="8"/>
        <v>0</v>
      </c>
      <c r="H145" s="18">
        <v>200000</v>
      </c>
      <c r="I145" s="18">
        <v>0</v>
      </c>
      <c r="J145" s="18">
        <v>200000</v>
      </c>
      <c r="K145" s="18">
        <v>0</v>
      </c>
    </row>
    <row r="146" spans="1:11" ht="22.5" outlineLevel="3" x14ac:dyDescent="0.2">
      <c r="A146" s="3" t="s">
        <v>137</v>
      </c>
      <c r="B146" s="4" t="s">
        <v>16</v>
      </c>
      <c r="C146" s="4"/>
      <c r="D146" s="5" t="s">
        <v>17</v>
      </c>
      <c r="E146" s="6">
        <f t="shared" si="6"/>
        <v>100</v>
      </c>
      <c r="F146" s="6">
        <f t="shared" si="7"/>
        <v>3.8</v>
      </c>
      <c r="G146" s="17">
        <f t="shared" si="8"/>
        <v>3.8</v>
      </c>
      <c r="H146" s="17">
        <v>100000</v>
      </c>
      <c r="I146" s="17">
        <v>3800</v>
      </c>
      <c r="J146" s="17">
        <v>100000</v>
      </c>
      <c r="K146" s="17">
        <v>3800</v>
      </c>
    </row>
    <row r="147" spans="1:11" outlineLevel="4" x14ac:dyDescent="0.2">
      <c r="A147" s="7" t="s">
        <v>137</v>
      </c>
      <c r="B147" s="7" t="s">
        <v>16</v>
      </c>
      <c r="C147" s="7" t="s">
        <v>132</v>
      </c>
      <c r="D147" s="8" t="s">
        <v>133</v>
      </c>
      <c r="E147" s="9">
        <f t="shared" si="6"/>
        <v>100</v>
      </c>
      <c r="F147" s="9">
        <f t="shared" si="7"/>
        <v>3.8</v>
      </c>
      <c r="G147" s="18">
        <f t="shared" si="8"/>
        <v>3.8</v>
      </c>
      <c r="H147" s="18">
        <v>100000</v>
      </c>
      <c r="I147" s="18">
        <v>3800</v>
      </c>
      <c r="J147" s="18">
        <v>100000</v>
      </c>
      <c r="K147" s="18">
        <v>3800</v>
      </c>
    </row>
    <row r="148" spans="1:11" outlineLevel="3" x14ac:dyDescent="0.2">
      <c r="A148" s="3" t="s">
        <v>138</v>
      </c>
      <c r="B148" s="4" t="s">
        <v>130</v>
      </c>
      <c r="C148" s="4"/>
      <c r="D148" s="5" t="s">
        <v>131</v>
      </c>
      <c r="E148" s="6">
        <f t="shared" si="6"/>
        <v>2341.9360000000001</v>
      </c>
      <c r="F148" s="6">
        <f t="shared" si="7"/>
        <v>250.72596999999999</v>
      </c>
      <c r="G148" s="17">
        <f t="shared" si="8"/>
        <v>10.705927489051792</v>
      </c>
      <c r="H148" s="17">
        <v>2341936</v>
      </c>
      <c r="I148" s="17">
        <v>250725.97</v>
      </c>
      <c r="J148" s="17">
        <v>2341936</v>
      </c>
      <c r="K148" s="17">
        <v>250725.97</v>
      </c>
    </row>
    <row r="149" spans="1:11" outlineLevel="4" x14ac:dyDescent="0.2">
      <c r="A149" s="7" t="s">
        <v>138</v>
      </c>
      <c r="B149" s="7" t="s">
        <v>130</v>
      </c>
      <c r="C149" s="7" t="s">
        <v>132</v>
      </c>
      <c r="D149" s="8" t="s">
        <v>133</v>
      </c>
      <c r="E149" s="9">
        <f t="shared" si="6"/>
        <v>2341.9360000000001</v>
      </c>
      <c r="F149" s="9">
        <f t="shared" si="7"/>
        <v>250.72596999999999</v>
      </c>
      <c r="G149" s="18">
        <f t="shared" si="8"/>
        <v>10.705927489051792</v>
      </c>
      <c r="H149" s="18">
        <v>2341936</v>
      </c>
      <c r="I149" s="18">
        <v>250725.97</v>
      </c>
      <c r="J149" s="18">
        <v>2341936</v>
      </c>
      <c r="K149" s="18">
        <v>250725.97</v>
      </c>
    </row>
    <row r="150" spans="1:11" ht="56.25" outlineLevel="3" x14ac:dyDescent="0.2">
      <c r="A150" s="3" t="s">
        <v>138</v>
      </c>
      <c r="B150" s="4" t="s">
        <v>134</v>
      </c>
      <c r="C150" s="4"/>
      <c r="D150" s="5" t="s">
        <v>135</v>
      </c>
      <c r="E150" s="6">
        <f t="shared" si="6"/>
        <v>707.26400000000001</v>
      </c>
      <c r="F150" s="6">
        <f t="shared" si="7"/>
        <v>75.719289999999987</v>
      </c>
      <c r="G150" s="17">
        <f t="shared" si="8"/>
        <v>10.705944314994117</v>
      </c>
      <c r="H150" s="17">
        <v>707264</v>
      </c>
      <c r="I150" s="17">
        <v>75719.289999999994</v>
      </c>
      <c r="J150" s="17">
        <v>707264</v>
      </c>
      <c r="K150" s="17">
        <v>75719.289999999994</v>
      </c>
    </row>
    <row r="151" spans="1:11" outlineLevel="4" x14ac:dyDescent="0.2">
      <c r="A151" s="7" t="s">
        <v>138</v>
      </c>
      <c r="B151" s="7" t="s">
        <v>134</v>
      </c>
      <c r="C151" s="7" t="s">
        <v>132</v>
      </c>
      <c r="D151" s="8" t="s">
        <v>133</v>
      </c>
      <c r="E151" s="9">
        <f t="shared" si="6"/>
        <v>707.26400000000001</v>
      </c>
      <c r="F151" s="9">
        <f t="shared" si="7"/>
        <v>75.719289999999987</v>
      </c>
      <c r="G151" s="18">
        <f t="shared" si="8"/>
        <v>10.705944314994117</v>
      </c>
      <c r="H151" s="18">
        <v>707264</v>
      </c>
      <c r="I151" s="18">
        <v>75719.289999999994</v>
      </c>
      <c r="J151" s="18">
        <v>707264</v>
      </c>
      <c r="K151" s="18">
        <v>75719.289999999994</v>
      </c>
    </row>
    <row r="152" spans="1:11" ht="22.5" outlineLevel="3" x14ac:dyDescent="0.2">
      <c r="A152" s="3" t="s">
        <v>139</v>
      </c>
      <c r="B152" s="4" t="s">
        <v>16</v>
      </c>
      <c r="C152" s="4"/>
      <c r="D152" s="5" t="s">
        <v>17</v>
      </c>
      <c r="E152" s="6">
        <f t="shared" si="6"/>
        <v>106</v>
      </c>
      <c r="F152" s="6">
        <f t="shared" si="7"/>
        <v>0</v>
      </c>
      <c r="G152" s="17">
        <f t="shared" si="8"/>
        <v>0</v>
      </c>
      <c r="H152" s="17">
        <v>106000</v>
      </c>
      <c r="I152" s="17">
        <v>0</v>
      </c>
      <c r="J152" s="17">
        <v>106000</v>
      </c>
      <c r="K152" s="17">
        <v>0</v>
      </c>
    </row>
    <row r="153" spans="1:11" outlineLevel="4" x14ac:dyDescent="0.2">
      <c r="A153" s="7" t="s">
        <v>139</v>
      </c>
      <c r="B153" s="7" t="s">
        <v>16</v>
      </c>
      <c r="C153" s="7" t="s">
        <v>132</v>
      </c>
      <c r="D153" s="8" t="s">
        <v>133</v>
      </c>
      <c r="E153" s="9">
        <f t="shared" si="6"/>
        <v>106</v>
      </c>
      <c r="F153" s="9">
        <f t="shared" si="7"/>
        <v>0</v>
      </c>
      <c r="G153" s="18">
        <f t="shared" si="8"/>
        <v>0</v>
      </c>
      <c r="H153" s="18">
        <v>106000</v>
      </c>
      <c r="I153" s="18">
        <v>0</v>
      </c>
      <c r="J153" s="18">
        <v>106000</v>
      </c>
      <c r="K153" s="18">
        <v>0</v>
      </c>
    </row>
    <row r="154" spans="1:11" ht="45" outlineLevel="2" x14ac:dyDescent="0.2">
      <c r="A154" s="3" t="s">
        <v>140</v>
      </c>
      <c r="B154" s="4"/>
      <c r="C154" s="4"/>
      <c r="D154" s="5" t="s">
        <v>141</v>
      </c>
      <c r="E154" s="6">
        <f t="shared" si="6"/>
        <v>6415.5542100000002</v>
      </c>
      <c r="F154" s="6">
        <f t="shared" si="7"/>
        <v>797.75463000000002</v>
      </c>
      <c r="G154" s="17">
        <f t="shared" si="8"/>
        <v>12.434695489853869</v>
      </c>
      <c r="H154" s="17">
        <v>6415554.21</v>
      </c>
      <c r="I154" s="17">
        <v>797754.63</v>
      </c>
      <c r="J154" s="17">
        <v>6415554.21</v>
      </c>
      <c r="K154" s="17">
        <v>797754.63</v>
      </c>
    </row>
    <row r="155" spans="1:11" outlineLevel="3" x14ac:dyDescent="0.2">
      <c r="A155" s="3" t="s">
        <v>142</v>
      </c>
      <c r="B155" s="4" t="s">
        <v>130</v>
      </c>
      <c r="C155" s="4"/>
      <c r="D155" s="5" t="s">
        <v>131</v>
      </c>
      <c r="E155" s="6">
        <f t="shared" si="6"/>
        <v>3981.4671400000002</v>
      </c>
      <c r="F155" s="6">
        <f t="shared" si="7"/>
        <v>579.32576000000006</v>
      </c>
      <c r="G155" s="17">
        <f t="shared" si="8"/>
        <v>14.550559872258548</v>
      </c>
      <c r="H155" s="17">
        <v>3981467.14</v>
      </c>
      <c r="I155" s="17">
        <v>579325.76</v>
      </c>
      <c r="J155" s="17">
        <v>3981467.14</v>
      </c>
      <c r="K155" s="17">
        <v>579325.76</v>
      </c>
    </row>
    <row r="156" spans="1:11" outlineLevel="4" x14ac:dyDescent="0.2">
      <c r="A156" s="7" t="s">
        <v>142</v>
      </c>
      <c r="B156" s="7" t="s">
        <v>130</v>
      </c>
      <c r="C156" s="7" t="s">
        <v>143</v>
      </c>
      <c r="D156" s="8" t="s">
        <v>144</v>
      </c>
      <c r="E156" s="9">
        <f t="shared" si="6"/>
        <v>3981.4671400000002</v>
      </c>
      <c r="F156" s="9">
        <f t="shared" si="7"/>
        <v>579.32576000000006</v>
      </c>
      <c r="G156" s="18">
        <f t="shared" si="8"/>
        <v>14.550559872258548</v>
      </c>
      <c r="H156" s="18">
        <v>3981467.14</v>
      </c>
      <c r="I156" s="18">
        <v>579325.76</v>
      </c>
      <c r="J156" s="18">
        <v>3981467.14</v>
      </c>
      <c r="K156" s="18">
        <v>579325.76</v>
      </c>
    </row>
    <row r="157" spans="1:11" ht="56.25" outlineLevel="3" x14ac:dyDescent="0.2">
      <c r="A157" s="3" t="s">
        <v>142</v>
      </c>
      <c r="B157" s="4" t="s">
        <v>134</v>
      </c>
      <c r="C157" s="4"/>
      <c r="D157" s="5" t="s">
        <v>135</v>
      </c>
      <c r="E157" s="6">
        <f t="shared" si="6"/>
        <v>1202.4030700000001</v>
      </c>
      <c r="F157" s="6">
        <f t="shared" si="7"/>
        <v>145.89275000000001</v>
      </c>
      <c r="G157" s="17">
        <f t="shared" si="8"/>
        <v>12.13343126277946</v>
      </c>
      <c r="H157" s="17">
        <v>1202403.07</v>
      </c>
      <c r="I157" s="17">
        <v>145892.75</v>
      </c>
      <c r="J157" s="17">
        <v>1202403.07</v>
      </c>
      <c r="K157" s="17">
        <v>145892.75</v>
      </c>
    </row>
    <row r="158" spans="1:11" outlineLevel="4" x14ac:dyDescent="0.2">
      <c r="A158" s="7" t="s">
        <v>142</v>
      </c>
      <c r="B158" s="7" t="s">
        <v>134</v>
      </c>
      <c r="C158" s="7" t="s">
        <v>143</v>
      </c>
      <c r="D158" s="8" t="s">
        <v>144</v>
      </c>
      <c r="E158" s="9">
        <f t="shared" si="6"/>
        <v>1202.4030700000001</v>
      </c>
      <c r="F158" s="9">
        <f t="shared" si="7"/>
        <v>145.89275000000001</v>
      </c>
      <c r="G158" s="18">
        <f t="shared" si="8"/>
        <v>12.13343126277946</v>
      </c>
      <c r="H158" s="18">
        <v>1202403.07</v>
      </c>
      <c r="I158" s="18">
        <v>145892.75</v>
      </c>
      <c r="J158" s="18">
        <v>1202403.07</v>
      </c>
      <c r="K158" s="18">
        <v>145892.75</v>
      </c>
    </row>
    <row r="159" spans="1:11" ht="33.75" outlineLevel="3" x14ac:dyDescent="0.2">
      <c r="A159" s="3" t="s">
        <v>142</v>
      </c>
      <c r="B159" s="4" t="s">
        <v>12</v>
      </c>
      <c r="C159" s="4"/>
      <c r="D159" s="5" t="s">
        <v>13</v>
      </c>
      <c r="E159" s="6">
        <f t="shared" si="6"/>
        <v>131</v>
      </c>
      <c r="F159" s="6">
        <f t="shared" si="7"/>
        <v>39.404000000000003</v>
      </c>
      <c r="G159" s="17">
        <f t="shared" si="8"/>
        <v>30.079389312977099</v>
      </c>
      <c r="H159" s="17">
        <v>131000</v>
      </c>
      <c r="I159" s="17">
        <v>39404</v>
      </c>
      <c r="J159" s="17">
        <v>131000</v>
      </c>
      <c r="K159" s="17">
        <v>39404</v>
      </c>
    </row>
    <row r="160" spans="1:11" outlineLevel="4" x14ac:dyDescent="0.2">
      <c r="A160" s="7" t="s">
        <v>142</v>
      </c>
      <c r="B160" s="7" t="s">
        <v>12</v>
      </c>
      <c r="C160" s="7" t="s">
        <v>143</v>
      </c>
      <c r="D160" s="8" t="s">
        <v>144</v>
      </c>
      <c r="E160" s="9">
        <f t="shared" si="6"/>
        <v>131</v>
      </c>
      <c r="F160" s="9">
        <f t="shared" si="7"/>
        <v>39.404000000000003</v>
      </c>
      <c r="G160" s="18">
        <f t="shared" si="8"/>
        <v>30.079389312977099</v>
      </c>
      <c r="H160" s="18">
        <v>131000</v>
      </c>
      <c r="I160" s="18">
        <v>39404</v>
      </c>
      <c r="J160" s="18">
        <v>131000</v>
      </c>
      <c r="K160" s="18">
        <v>39404</v>
      </c>
    </row>
    <row r="161" spans="1:11" ht="22.5" outlineLevel="3" x14ac:dyDescent="0.2">
      <c r="A161" s="3" t="s">
        <v>142</v>
      </c>
      <c r="B161" s="4" t="s">
        <v>16</v>
      </c>
      <c r="C161" s="4"/>
      <c r="D161" s="5" t="s">
        <v>17</v>
      </c>
      <c r="E161" s="6">
        <f t="shared" si="6"/>
        <v>374.4</v>
      </c>
      <c r="F161" s="6">
        <f t="shared" si="7"/>
        <v>33.13212</v>
      </c>
      <c r="G161" s="17">
        <f t="shared" si="8"/>
        <v>8.849391025641026</v>
      </c>
      <c r="H161" s="17">
        <v>374400</v>
      </c>
      <c r="I161" s="17">
        <v>33132.120000000003</v>
      </c>
      <c r="J161" s="17">
        <v>374400</v>
      </c>
      <c r="K161" s="17">
        <v>33132.120000000003</v>
      </c>
    </row>
    <row r="162" spans="1:11" outlineLevel="4" x14ac:dyDescent="0.2">
      <c r="A162" s="7" t="s">
        <v>142</v>
      </c>
      <c r="B162" s="7" t="s">
        <v>16</v>
      </c>
      <c r="C162" s="7" t="s">
        <v>143</v>
      </c>
      <c r="D162" s="8" t="s">
        <v>144</v>
      </c>
      <c r="E162" s="9">
        <f t="shared" si="6"/>
        <v>374.4</v>
      </c>
      <c r="F162" s="9">
        <f t="shared" si="7"/>
        <v>33.13212</v>
      </c>
      <c r="G162" s="18">
        <f t="shared" si="8"/>
        <v>8.849391025641026</v>
      </c>
      <c r="H162" s="18">
        <v>374400</v>
      </c>
      <c r="I162" s="18">
        <v>33132.120000000003</v>
      </c>
      <c r="J162" s="18">
        <v>374400</v>
      </c>
      <c r="K162" s="18">
        <v>33132.120000000003</v>
      </c>
    </row>
    <row r="163" spans="1:11" ht="22.5" outlineLevel="3" x14ac:dyDescent="0.2">
      <c r="A163" s="3" t="s">
        <v>145</v>
      </c>
      <c r="B163" s="4" t="s">
        <v>16</v>
      </c>
      <c r="C163" s="4"/>
      <c r="D163" s="5" t="s">
        <v>17</v>
      </c>
      <c r="E163" s="6">
        <f t="shared" si="6"/>
        <v>225.4</v>
      </c>
      <c r="F163" s="6">
        <f t="shared" si="7"/>
        <v>0</v>
      </c>
      <c r="G163" s="17">
        <f t="shared" si="8"/>
        <v>0</v>
      </c>
      <c r="H163" s="17">
        <v>225400</v>
      </c>
      <c r="I163" s="17">
        <v>0</v>
      </c>
      <c r="J163" s="17">
        <v>225400</v>
      </c>
      <c r="K163" s="17">
        <v>0</v>
      </c>
    </row>
    <row r="164" spans="1:11" outlineLevel="4" x14ac:dyDescent="0.2">
      <c r="A164" s="7" t="s">
        <v>145</v>
      </c>
      <c r="B164" s="7" t="s">
        <v>16</v>
      </c>
      <c r="C164" s="7" t="s">
        <v>143</v>
      </c>
      <c r="D164" s="8" t="s">
        <v>144</v>
      </c>
      <c r="E164" s="9">
        <f t="shared" si="6"/>
        <v>225.4</v>
      </c>
      <c r="F164" s="9">
        <f t="shared" si="7"/>
        <v>0</v>
      </c>
      <c r="G164" s="18">
        <f t="shared" si="8"/>
        <v>0</v>
      </c>
      <c r="H164" s="18">
        <v>225400</v>
      </c>
      <c r="I164" s="18">
        <v>0</v>
      </c>
      <c r="J164" s="18">
        <v>225400</v>
      </c>
      <c r="K164" s="18">
        <v>0</v>
      </c>
    </row>
    <row r="165" spans="1:11" outlineLevel="3" x14ac:dyDescent="0.2">
      <c r="A165" s="3" t="s">
        <v>146</v>
      </c>
      <c r="B165" s="4" t="s">
        <v>130</v>
      </c>
      <c r="C165" s="4"/>
      <c r="D165" s="5" t="s">
        <v>131</v>
      </c>
      <c r="E165" s="6">
        <f t="shared" si="6"/>
        <v>384.70353</v>
      </c>
      <c r="F165" s="6">
        <f t="shared" si="7"/>
        <v>0</v>
      </c>
      <c r="G165" s="17">
        <f t="shared" si="8"/>
        <v>0</v>
      </c>
      <c r="H165" s="17">
        <v>384703.53</v>
      </c>
      <c r="I165" s="17">
        <v>0</v>
      </c>
      <c r="J165" s="17">
        <v>384703.53</v>
      </c>
      <c r="K165" s="17">
        <v>0</v>
      </c>
    </row>
    <row r="166" spans="1:11" outlineLevel="4" x14ac:dyDescent="0.2">
      <c r="A166" s="7" t="s">
        <v>146</v>
      </c>
      <c r="B166" s="7" t="s">
        <v>130</v>
      </c>
      <c r="C166" s="7" t="s">
        <v>143</v>
      </c>
      <c r="D166" s="8" t="s">
        <v>144</v>
      </c>
      <c r="E166" s="9">
        <f t="shared" si="6"/>
        <v>384.70353</v>
      </c>
      <c r="F166" s="9">
        <f t="shared" si="7"/>
        <v>0</v>
      </c>
      <c r="G166" s="18">
        <f t="shared" si="8"/>
        <v>0</v>
      </c>
      <c r="H166" s="18">
        <v>384703.53</v>
      </c>
      <c r="I166" s="18">
        <v>0</v>
      </c>
      <c r="J166" s="18">
        <v>384703.53</v>
      </c>
      <c r="K166" s="18">
        <v>0</v>
      </c>
    </row>
    <row r="167" spans="1:11" ht="56.25" outlineLevel="3" x14ac:dyDescent="0.2">
      <c r="A167" s="3" t="s">
        <v>146</v>
      </c>
      <c r="B167" s="4" t="s">
        <v>134</v>
      </c>
      <c r="C167" s="4"/>
      <c r="D167" s="5" t="s">
        <v>135</v>
      </c>
      <c r="E167" s="6">
        <f t="shared" si="6"/>
        <v>116.18047</v>
      </c>
      <c r="F167" s="6">
        <f t="shared" si="7"/>
        <v>0</v>
      </c>
      <c r="G167" s="17">
        <f t="shared" si="8"/>
        <v>0</v>
      </c>
      <c r="H167" s="17">
        <v>116180.47</v>
      </c>
      <c r="I167" s="17">
        <v>0</v>
      </c>
      <c r="J167" s="17">
        <v>116180.47</v>
      </c>
      <c r="K167" s="17">
        <v>0</v>
      </c>
    </row>
    <row r="168" spans="1:11" outlineLevel="4" x14ac:dyDescent="0.2">
      <c r="A168" s="7" t="s">
        <v>146</v>
      </c>
      <c r="B168" s="7" t="s">
        <v>134</v>
      </c>
      <c r="C168" s="7" t="s">
        <v>143</v>
      </c>
      <c r="D168" s="8" t="s">
        <v>144</v>
      </c>
      <c r="E168" s="9">
        <f t="shared" si="6"/>
        <v>116.18047</v>
      </c>
      <c r="F168" s="9">
        <f t="shared" si="7"/>
        <v>0</v>
      </c>
      <c r="G168" s="18">
        <f t="shared" si="8"/>
        <v>0</v>
      </c>
      <c r="H168" s="18">
        <v>116180.47</v>
      </c>
      <c r="I168" s="18">
        <v>0</v>
      </c>
      <c r="J168" s="18">
        <v>116180.47</v>
      </c>
      <c r="K168" s="18">
        <v>0</v>
      </c>
    </row>
    <row r="169" spans="1:11" ht="45" outlineLevel="2" x14ac:dyDescent="0.2">
      <c r="A169" s="3" t="s">
        <v>147</v>
      </c>
      <c r="B169" s="4"/>
      <c r="C169" s="4"/>
      <c r="D169" s="5" t="s">
        <v>148</v>
      </c>
      <c r="E169" s="6">
        <f t="shared" si="6"/>
        <v>100</v>
      </c>
      <c r="F169" s="6">
        <f t="shared" si="7"/>
        <v>0</v>
      </c>
      <c r="G169" s="17">
        <f t="shared" si="8"/>
        <v>0</v>
      </c>
      <c r="H169" s="17">
        <v>100000</v>
      </c>
      <c r="I169" s="17">
        <v>0</v>
      </c>
      <c r="J169" s="17">
        <v>100000</v>
      </c>
      <c r="K169" s="17">
        <v>0</v>
      </c>
    </row>
    <row r="170" spans="1:11" ht="22.5" outlineLevel="3" x14ac:dyDescent="0.2">
      <c r="A170" s="3" t="s">
        <v>149</v>
      </c>
      <c r="B170" s="4" t="s">
        <v>16</v>
      </c>
      <c r="C170" s="4"/>
      <c r="D170" s="5" t="s">
        <v>17</v>
      </c>
      <c r="E170" s="6">
        <f t="shared" si="6"/>
        <v>100</v>
      </c>
      <c r="F170" s="6">
        <f t="shared" si="7"/>
        <v>0</v>
      </c>
      <c r="G170" s="17">
        <f t="shared" si="8"/>
        <v>0</v>
      </c>
      <c r="H170" s="17">
        <v>100000</v>
      </c>
      <c r="I170" s="17">
        <v>0</v>
      </c>
      <c r="J170" s="17">
        <v>100000</v>
      </c>
      <c r="K170" s="17">
        <v>0</v>
      </c>
    </row>
    <row r="171" spans="1:11" outlineLevel="4" x14ac:dyDescent="0.2">
      <c r="A171" s="7" t="s">
        <v>149</v>
      </c>
      <c r="B171" s="7" t="s">
        <v>16</v>
      </c>
      <c r="C171" s="7" t="s">
        <v>102</v>
      </c>
      <c r="D171" s="8" t="s">
        <v>103</v>
      </c>
      <c r="E171" s="9">
        <f t="shared" si="6"/>
        <v>100</v>
      </c>
      <c r="F171" s="9">
        <f t="shared" si="7"/>
        <v>0</v>
      </c>
      <c r="G171" s="18">
        <f t="shared" si="8"/>
        <v>0</v>
      </c>
      <c r="H171" s="18">
        <v>100000</v>
      </c>
      <c r="I171" s="18">
        <v>0</v>
      </c>
      <c r="J171" s="18">
        <v>100000</v>
      </c>
      <c r="K171" s="18">
        <v>0</v>
      </c>
    </row>
    <row r="172" spans="1:11" ht="45" outlineLevel="2" x14ac:dyDescent="0.2">
      <c r="A172" s="3" t="s">
        <v>150</v>
      </c>
      <c r="B172" s="4"/>
      <c r="C172" s="4"/>
      <c r="D172" s="5" t="s">
        <v>151</v>
      </c>
      <c r="E172" s="6">
        <f t="shared" si="6"/>
        <v>15</v>
      </c>
      <c r="F172" s="6">
        <f t="shared" si="7"/>
        <v>0</v>
      </c>
      <c r="G172" s="17">
        <f t="shared" si="8"/>
        <v>0</v>
      </c>
      <c r="H172" s="17">
        <v>15000</v>
      </c>
      <c r="I172" s="17">
        <v>0</v>
      </c>
      <c r="J172" s="17">
        <v>15000</v>
      </c>
      <c r="K172" s="17">
        <v>0</v>
      </c>
    </row>
    <row r="173" spans="1:11" ht="22.5" outlineLevel="3" x14ac:dyDescent="0.2">
      <c r="A173" s="3" t="s">
        <v>152</v>
      </c>
      <c r="B173" s="4" t="s">
        <v>16</v>
      </c>
      <c r="C173" s="4"/>
      <c r="D173" s="5" t="s">
        <v>17</v>
      </c>
      <c r="E173" s="6">
        <f t="shared" si="6"/>
        <v>15</v>
      </c>
      <c r="F173" s="6">
        <f t="shared" si="7"/>
        <v>0</v>
      </c>
      <c r="G173" s="17">
        <f t="shared" si="8"/>
        <v>0</v>
      </c>
      <c r="H173" s="17">
        <v>15000</v>
      </c>
      <c r="I173" s="17">
        <v>0</v>
      </c>
      <c r="J173" s="17">
        <v>15000</v>
      </c>
      <c r="K173" s="17">
        <v>0</v>
      </c>
    </row>
    <row r="174" spans="1:11" ht="22.5" outlineLevel="4" x14ac:dyDescent="0.2">
      <c r="A174" s="7" t="s">
        <v>152</v>
      </c>
      <c r="B174" s="7" t="s">
        <v>16</v>
      </c>
      <c r="C174" s="7" t="s">
        <v>81</v>
      </c>
      <c r="D174" s="8" t="s">
        <v>82</v>
      </c>
      <c r="E174" s="9">
        <f t="shared" si="6"/>
        <v>15</v>
      </c>
      <c r="F174" s="9">
        <f t="shared" si="7"/>
        <v>0</v>
      </c>
      <c r="G174" s="18">
        <f t="shared" si="8"/>
        <v>0</v>
      </c>
      <c r="H174" s="18">
        <v>15000</v>
      </c>
      <c r="I174" s="18">
        <v>0</v>
      </c>
      <c r="J174" s="18">
        <v>15000</v>
      </c>
      <c r="K174" s="18">
        <v>0</v>
      </c>
    </row>
    <row r="175" spans="1:11" ht="45" outlineLevel="2" x14ac:dyDescent="0.2">
      <c r="A175" s="3" t="s">
        <v>153</v>
      </c>
      <c r="B175" s="4"/>
      <c r="C175" s="4"/>
      <c r="D175" s="5" t="s">
        <v>154</v>
      </c>
      <c r="E175" s="6">
        <f t="shared" si="6"/>
        <v>10</v>
      </c>
      <c r="F175" s="6">
        <f t="shared" si="7"/>
        <v>0</v>
      </c>
      <c r="G175" s="17">
        <f t="shared" si="8"/>
        <v>0</v>
      </c>
      <c r="H175" s="17">
        <v>10000</v>
      </c>
      <c r="I175" s="17">
        <v>0</v>
      </c>
      <c r="J175" s="17">
        <v>10000</v>
      </c>
      <c r="K175" s="17">
        <v>0</v>
      </c>
    </row>
    <row r="176" spans="1:11" ht="22.5" outlineLevel="3" x14ac:dyDescent="0.2">
      <c r="A176" s="3" t="s">
        <v>155</v>
      </c>
      <c r="B176" s="4" t="s">
        <v>16</v>
      </c>
      <c r="C176" s="4"/>
      <c r="D176" s="5" t="s">
        <v>17</v>
      </c>
      <c r="E176" s="6">
        <f t="shared" si="6"/>
        <v>10</v>
      </c>
      <c r="F176" s="6">
        <f t="shared" si="7"/>
        <v>0</v>
      </c>
      <c r="G176" s="17">
        <f t="shared" si="8"/>
        <v>0</v>
      </c>
      <c r="H176" s="17">
        <v>10000</v>
      </c>
      <c r="I176" s="17">
        <v>0</v>
      </c>
      <c r="J176" s="17">
        <v>10000</v>
      </c>
      <c r="K176" s="17">
        <v>0</v>
      </c>
    </row>
    <row r="177" spans="1:11" ht="22.5" outlineLevel="4" x14ac:dyDescent="0.2">
      <c r="A177" s="7" t="s">
        <v>155</v>
      </c>
      <c r="B177" s="7" t="s">
        <v>16</v>
      </c>
      <c r="C177" s="7" t="s">
        <v>109</v>
      </c>
      <c r="D177" s="8" t="s">
        <v>110</v>
      </c>
      <c r="E177" s="9">
        <f t="shared" si="6"/>
        <v>10</v>
      </c>
      <c r="F177" s="9">
        <f t="shared" si="7"/>
        <v>0</v>
      </c>
      <c r="G177" s="18">
        <f t="shared" si="8"/>
        <v>0</v>
      </c>
      <c r="H177" s="18">
        <v>10000</v>
      </c>
      <c r="I177" s="18">
        <v>0</v>
      </c>
      <c r="J177" s="18">
        <v>10000</v>
      </c>
      <c r="K177" s="18">
        <v>0</v>
      </c>
    </row>
    <row r="178" spans="1:11" ht="22.5" outlineLevel="1" x14ac:dyDescent="0.2">
      <c r="A178" s="3" t="s">
        <v>156</v>
      </c>
      <c r="B178" s="4"/>
      <c r="C178" s="4"/>
      <c r="D178" s="5" t="s">
        <v>157</v>
      </c>
      <c r="E178" s="6">
        <f t="shared" si="6"/>
        <v>109997.37169</v>
      </c>
      <c r="F178" s="6">
        <f t="shared" si="7"/>
        <v>8527.80969</v>
      </c>
      <c r="G178" s="17">
        <f t="shared" si="8"/>
        <v>7.7527395054797239</v>
      </c>
      <c r="H178" s="17">
        <v>109997371.69</v>
      </c>
      <c r="I178" s="17">
        <v>8527809.6899999995</v>
      </c>
      <c r="J178" s="17">
        <v>109997371.69</v>
      </c>
      <c r="K178" s="17">
        <v>8527809.6899999995</v>
      </c>
    </row>
    <row r="179" spans="1:11" ht="56.25" outlineLevel="2" x14ac:dyDescent="0.2">
      <c r="A179" s="3" t="s">
        <v>158</v>
      </c>
      <c r="B179" s="4"/>
      <c r="C179" s="4"/>
      <c r="D179" s="5" t="s">
        <v>159</v>
      </c>
      <c r="E179" s="6">
        <f t="shared" si="6"/>
        <v>5100</v>
      </c>
      <c r="F179" s="6">
        <f t="shared" si="7"/>
        <v>0</v>
      </c>
      <c r="G179" s="17">
        <f t="shared" si="8"/>
        <v>0</v>
      </c>
      <c r="H179" s="17">
        <v>5100000</v>
      </c>
      <c r="I179" s="17">
        <v>0</v>
      </c>
      <c r="J179" s="17">
        <v>5100000</v>
      </c>
      <c r="K179" s="17">
        <v>0</v>
      </c>
    </row>
    <row r="180" spans="1:11" ht="22.5" outlineLevel="3" x14ac:dyDescent="0.2">
      <c r="A180" s="3" t="s">
        <v>160</v>
      </c>
      <c r="B180" s="4" t="s">
        <v>16</v>
      </c>
      <c r="C180" s="4"/>
      <c r="D180" s="5" t="s">
        <v>17</v>
      </c>
      <c r="E180" s="6">
        <f t="shared" si="6"/>
        <v>5100</v>
      </c>
      <c r="F180" s="6">
        <f t="shared" si="7"/>
        <v>0</v>
      </c>
      <c r="G180" s="17">
        <f t="shared" si="8"/>
        <v>0</v>
      </c>
      <c r="H180" s="17">
        <v>5100000</v>
      </c>
      <c r="I180" s="17">
        <v>0</v>
      </c>
      <c r="J180" s="17">
        <v>5100000</v>
      </c>
      <c r="K180" s="17">
        <v>0</v>
      </c>
    </row>
    <row r="181" spans="1:11" outlineLevel="4" x14ac:dyDescent="0.2">
      <c r="A181" s="7" t="s">
        <v>160</v>
      </c>
      <c r="B181" s="7" t="s">
        <v>16</v>
      </c>
      <c r="C181" s="7" t="s">
        <v>102</v>
      </c>
      <c r="D181" s="8" t="s">
        <v>103</v>
      </c>
      <c r="E181" s="9">
        <f t="shared" si="6"/>
        <v>5100</v>
      </c>
      <c r="F181" s="9">
        <f t="shared" si="7"/>
        <v>0</v>
      </c>
      <c r="G181" s="18">
        <f t="shared" si="8"/>
        <v>0</v>
      </c>
      <c r="H181" s="18">
        <v>5100000</v>
      </c>
      <c r="I181" s="18">
        <v>0</v>
      </c>
      <c r="J181" s="18">
        <v>5100000</v>
      </c>
      <c r="K181" s="18">
        <v>0</v>
      </c>
    </row>
    <row r="182" spans="1:11" ht="33.75" outlineLevel="2" x14ac:dyDescent="0.2">
      <c r="A182" s="3" t="s">
        <v>161</v>
      </c>
      <c r="B182" s="4"/>
      <c r="C182" s="4"/>
      <c r="D182" s="5" t="s">
        <v>162</v>
      </c>
      <c r="E182" s="6">
        <f t="shared" si="6"/>
        <v>101787</v>
      </c>
      <c r="F182" s="6">
        <f t="shared" si="7"/>
        <v>8527.80969</v>
      </c>
      <c r="G182" s="17">
        <f t="shared" si="8"/>
        <v>8.3780931651389672</v>
      </c>
      <c r="H182" s="17">
        <v>101787000</v>
      </c>
      <c r="I182" s="17">
        <v>8527809.6899999995</v>
      </c>
      <c r="J182" s="17">
        <v>101787000</v>
      </c>
      <c r="K182" s="17">
        <v>8527809.6899999995</v>
      </c>
    </row>
    <row r="183" spans="1:11" ht="22.5" outlineLevel="3" x14ac:dyDescent="0.2">
      <c r="A183" s="3" t="s">
        <v>163</v>
      </c>
      <c r="B183" s="4" t="s">
        <v>16</v>
      </c>
      <c r="C183" s="4"/>
      <c r="D183" s="5" t="s">
        <v>17</v>
      </c>
      <c r="E183" s="6">
        <f t="shared" si="6"/>
        <v>777</v>
      </c>
      <c r="F183" s="6">
        <f t="shared" si="7"/>
        <v>0</v>
      </c>
      <c r="G183" s="17">
        <f t="shared" si="8"/>
        <v>0</v>
      </c>
      <c r="H183" s="17">
        <v>777000</v>
      </c>
      <c r="I183" s="17">
        <v>0</v>
      </c>
      <c r="J183" s="17">
        <v>777000</v>
      </c>
      <c r="K183" s="17">
        <v>0</v>
      </c>
    </row>
    <row r="184" spans="1:11" outlineLevel="4" x14ac:dyDescent="0.2">
      <c r="A184" s="7" t="s">
        <v>163</v>
      </c>
      <c r="B184" s="7" t="s">
        <v>16</v>
      </c>
      <c r="C184" s="7" t="s">
        <v>132</v>
      </c>
      <c r="D184" s="8" t="s">
        <v>133</v>
      </c>
      <c r="E184" s="9">
        <f t="shared" si="6"/>
        <v>777</v>
      </c>
      <c r="F184" s="9">
        <f t="shared" si="7"/>
        <v>0</v>
      </c>
      <c r="G184" s="18">
        <f t="shared" si="8"/>
        <v>0</v>
      </c>
      <c r="H184" s="18">
        <v>777000</v>
      </c>
      <c r="I184" s="18">
        <v>0</v>
      </c>
      <c r="J184" s="18">
        <v>777000</v>
      </c>
      <c r="K184" s="18">
        <v>0</v>
      </c>
    </row>
    <row r="185" spans="1:11" ht="45" outlineLevel="3" x14ac:dyDescent="0.2">
      <c r="A185" s="3" t="s">
        <v>164</v>
      </c>
      <c r="B185" s="4" t="s">
        <v>165</v>
      </c>
      <c r="C185" s="4"/>
      <c r="D185" s="5" t="s">
        <v>166</v>
      </c>
      <c r="E185" s="6">
        <f t="shared" si="6"/>
        <v>101010</v>
      </c>
      <c r="F185" s="6">
        <f t="shared" si="7"/>
        <v>8527.80969</v>
      </c>
      <c r="G185" s="17">
        <f t="shared" si="8"/>
        <v>8.442540035640036</v>
      </c>
      <c r="H185" s="17">
        <v>101010000</v>
      </c>
      <c r="I185" s="17">
        <v>8527809.6899999995</v>
      </c>
      <c r="J185" s="17">
        <v>101010000</v>
      </c>
      <c r="K185" s="17">
        <v>8527809.6899999995</v>
      </c>
    </row>
    <row r="186" spans="1:11" outlineLevel="4" x14ac:dyDescent="0.2">
      <c r="A186" s="7" t="s">
        <v>164</v>
      </c>
      <c r="B186" s="7" t="s">
        <v>165</v>
      </c>
      <c r="C186" s="7" t="s">
        <v>132</v>
      </c>
      <c r="D186" s="8" t="s">
        <v>133</v>
      </c>
      <c r="E186" s="9">
        <f t="shared" si="6"/>
        <v>101010</v>
      </c>
      <c r="F186" s="9">
        <f t="shared" si="7"/>
        <v>8527.80969</v>
      </c>
      <c r="G186" s="18">
        <f t="shared" si="8"/>
        <v>8.442540035640036</v>
      </c>
      <c r="H186" s="18">
        <v>101010000</v>
      </c>
      <c r="I186" s="18">
        <v>8527809.6899999995</v>
      </c>
      <c r="J186" s="18">
        <v>101010000</v>
      </c>
      <c r="K186" s="18">
        <v>8527809.6899999995</v>
      </c>
    </row>
    <row r="187" spans="1:11" ht="45" outlineLevel="2" x14ac:dyDescent="0.2">
      <c r="A187" s="3" t="s">
        <v>167</v>
      </c>
      <c r="B187" s="4"/>
      <c r="C187" s="4"/>
      <c r="D187" s="5" t="s">
        <v>168</v>
      </c>
      <c r="E187" s="6">
        <f t="shared" si="6"/>
        <v>3110.3716899999999</v>
      </c>
      <c r="F187" s="6">
        <f t="shared" si="7"/>
        <v>0</v>
      </c>
      <c r="G187" s="17">
        <f t="shared" si="8"/>
        <v>0</v>
      </c>
      <c r="H187" s="17">
        <v>3110371.69</v>
      </c>
      <c r="I187" s="17">
        <v>0</v>
      </c>
      <c r="J187" s="17">
        <v>3110371.69</v>
      </c>
      <c r="K187" s="17">
        <v>0</v>
      </c>
    </row>
    <row r="188" spans="1:11" ht="22.5" outlineLevel="3" x14ac:dyDescent="0.2">
      <c r="A188" s="3" t="s">
        <v>169</v>
      </c>
      <c r="B188" s="4" t="s">
        <v>16</v>
      </c>
      <c r="C188" s="4"/>
      <c r="D188" s="5" t="s">
        <v>17</v>
      </c>
      <c r="E188" s="6">
        <f t="shared" si="6"/>
        <v>3110.3716899999999</v>
      </c>
      <c r="F188" s="6">
        <f t="shared" si="7"/>
        <v>0</v>
      </c>
      <c r="G188" s="17">
        <f t="shared" si="8"/>
        <v>0</v>
      </c>
      <c r="H188" s="17">
        <v>3110371.69</v>
      </c>
      <c r="I188" s="17">
        <v>0</v>
      </c>
      <c r="J188" s="17">
        <v>3110371.69</v>
      </c>
      <c r="K188" s="17">
        <v>0</v>
      </c>
    </row>
    <row r="189" spans="1:11" outlineLevel="4" x14ac:dyDescent="0.2">
      <c r="A189" s="7" t="s">
        <v>169</v>
      </c>
      <c r="B189" s="7" t="s">
        <v>16</v>
      </c>
      <c r="C189" s="7" t="s">
        <v>102</v>
      </c>
      <c r="D189" s="8" t="s">
        <v>103</v>
      </c>
      <c r="E189" s="9">
        <f t="shared" si="6"/>
        <v>3110.3716899999999</v>
      </c>
      <c r="F189" s="9">
        <f t="shared" si="7"/>
        <v>0</v>
      </c>
      <c r="G189" s="18">
        <f t="shared" si="8"/>
        <v>0</v>
      </c>
      <c r="H189" s="18">
        <v>3110371.69</v>
      </c>
      <c r="I189" s="18">
        <v>0</v>
      </c>
      <c r="J189" s="18">
        <v>3110371.69</v>
      </c>
      <c r="K189" s="18">
        <v>0</v>
      </c>
    </row>
    <row r="190" spans="1:11" x14ac:dyDescent="0.2">
      <c r="A190" s="10" t="s">
        <v>170</v>
      </c>
      <c r="B190" s="11"/>
      <c r="C190" s="11"/>
      <c r="D190" s="12"/>
      <c r="E190" s="13">
        <f t="shared" si="6"/>
        <v>190440.48186</v>
      </c>
      <c r="F190" s="13">
        <f t="shared" si="7"/>
        <v>19065.84852</v>
      </c>
      <c r="G190" s="19">
        <f t="shared" si="8"/>
        <v>10.011447321382029</v>
      </c>
      <c r="H190" s="19">
        <v>190440481.86000001</v>
      </c>
      <c r="I190" s="19">
        <v>19065848.52</v>
      </c>
      <c r="J190" s="19">
        <v>190440481.86000001</v>
      </c>
      <c r="K190" s="19">
        <v>19065848.52</v>
      </c>
    </row>
  </sheetData>
  <mergeCells count="5">
    <mergeCell ref="A10:F10"/>
    <mergeCell ref="A8:G8"/>
    <mergeCell ref="A5:F5"/>
    <mergeCell ref="A6:G7"/>
    <mergeCell ref="A9:F9"/>
  </mergeCells>
  <pageMargins left="0.74803149606299213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rep:2.54.0.147</dc:description>
  <cp:lastModifiedBy>user</cp:lastModifiedBy>
  <cp:lastPrinted>2022-04-15T09:59:52Z</cp:lastPrinted>
  <dcterms:created xsi:type="dcterms:W3CDTF">2022-04-14T13:26:24Z</dcterms:created>
  <dcterms:modified xsi:type="dcterms:W3CDTF">2022-04-15T11:28:34Z</dcterms:modified>
</cp:coreProperties>
</file>