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4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ИСПОЛНЕНИЕ\ИСПОЛЕНИЕ 2 КВАРТАЛ 2023\"/>
    </mc:Choice>
  </mc:AlternateContent>
  <xr:revisionPtr revIDLastSave="0" documentId="13_ncr:40019_{AA236286-1596-410E-A3E8-1C27B26A178E}" xr6:coauthVersionLast="47" xr6:coauthVersionMax="47" xr10:uidLastSave="{00000000-0000-0000-0000-000000000000}"/>
  <bookViews>
    <workbookView xWindow="-120" yWindow="-120" windowWidth="29040" windowHeight="15840"/>
  </bookViews>
  <sheets>
    <sheet name="ДЧБ" sheetId="1" r:id="rId1"/>
  </sheets>
  <definedNames>
    <definedName name="APPT" localSheetId="0">ДЧБ!$A$18</definedName>
    <definedName name="FIO" localSheetId="0">ДЧБ!$F$18</definedName>
    <definedName name="LAST_CELL" localSheetId="0">ДЧБ!#REF!</definedName>
    <definedName name="SIGN" localSheetId="0">ДЧБ!$A$18:$G$19</definedName>
  </definedNames>
  <calcPr calcId="191029"/>
</workbook>
</file>

<file path=xl/calcChain.xml><?xml version="1.0" encoding="utf-8"?>
<calcChain xmlns="http://schemas.openxmlformats.org/spreadsheetml/2006/main">
  <c r="G37" i="1" l="1"/>
  <c r="G53" i="1"/>
  <c r="G61" i="1"/>
  <c r="G69" i="1"/>
  <c r="C11" i="1"/>
  <c r="C12" i="1"/>
  <c r="C13" i="1"/>
  <c r="C14" i="1"/>
  <c r="C15" i="1"/>
  <c r="C16" i="1"/>
  <c r="C17" i="1"/>
  <c r="D18" i="1"/>
  <c r="C18" i="1"/>
  <c r="C19" i="1"/>
  <c r="C20" i="1"/>
  <c r="C21" i="1"/>
  <c r="D21" i="1"/>
  <c r="G21" i="1" s="1"/>
  <c r="D22" i="1"/>
  <c r="C22" i="1"/>
  <c r="C23" i="1"/>
  <c r="C25" i="1"/>
  <c r="D26" i="1"/>
  <c r="G26" i="1" s="1"/>
  <c r="C26" i="1"/>
  <c r="C27" i="1"/>
  <c r="C28" i="1"/>
  <c r="C29" i="1"/>
  <c r="D29" i="1"/>
  <c r="G29" i="1" s="1"/>
  <c r="D30" i="1"/>
  <c r="G30" i="1" s="1"/>
  <c r="C30" i="1"/>
  <c r="C31" i="1"/>
  <c r="C33" i="1"/>
  <c r="D34" i="1"/>
  <c r="G34" i="1" s="1"/>
  <c r="C34" i="1"/>
  <c r="C35" i="1"/>
  <c r="C36" i="1"/>
  <c r="C37" i="1"/>
  <c r="D37" i="1"/>
  <c r="D38" i="1"/>
  <c r="G38" i="1" s="1"/>
  <c r="C38" i="1"/>
  <c r="C39" i="1"/>
  <c r="C41" i="1"/>
  <c r="D42" i="1"/>
  <c r="G42" i="1" s="1"/>
  <c r="C42" i="1"/>
  <c r="C43" i="1"/>
  <c r="C44" i="1"/>
  <c r="C45" i="1"/>
  <c r="D45" i="1"/>
  <c r="G45" i="1" s="1"/>
  <c r="D46" i="1"/>
  <c r="G46" i="1" s="1"/>
  <c r="C46" i="1"/>
  <c r="C47" i="1"/>
  <c r="C49" i="1"/>
  <c r="D50" i="1"/>
  <c r="G50" i="1" s="1"/>
  <c r="C50" i="1"/>
  <c r="C51" i="1"/>
  <c r="C52" i="1"/>
  <c r="C53" i="1"/>
  <c r="D53" i="1"/>
  <c r="D54" i="1"/>
  <c r="G54" i="1" s="1"/>
  <c r="C54" i="1"/>
  <c r="C55" i="1"/>
  <c r="C57" i="1"/>
  <c r="D58" i="1"/>
  <c r="G58" i="1" s="1"/>
  <c r="C58" i="1"/>
  <c r="C59" i="1"/>
  <c r="C60" i="1"/>
  <c r="C61" i="1"/>
  <c r="D61" i="1"/>
  <c r="D62" i="1"/>
  <c r="G62" i="1" s="1"/>
  <c r="C62" i="1"/>
  <c r="C63" i="1"/>
  <c r="C65" i="1"/>
  <c r="D66" i="1"/>
  <c r="G66" i="1" s="1"/>
  <c r="C66" i="1"/>
  <c r="C67" i="1"/>
  <c r="C68" i="1"/>
  <c r="C69" i="1"/>
  <c r="D69" i="1"/>
  <c r="D70" i="1"/>
  <c r="G70" i="1" s="1"/>
  <c r="C70" i="1"/>
  <c r="C71" i="1"/>
  <c r="C73" i="1"/>
  <c r="D11" i="1"/>
  <c r="G11" i="1" s="1"/>
  <c r="D12" i="1"/>
  <c r="G12" i="1" s="1"/>
  <c r="D13" i="1"/>
  <c r="G13" i="1" s="1"/>
  <c r="D14" i="1"/>
  <c r="D15" i="1"/>
  <c r="D16" i="1"/>
  <c r="D17" i="1"/>
  <c r="D19" i="1"/>
  <c r="D20" i="1"/>
  <c r="G20" i="1" s="1"/>
  <c r="D23" i="1"/>
  <c r="C24" i="1"/>
  <c r="D24" i="1"/>
  <c r="G24" i="1" s="1"/>
  <c r="D25" i="1"/>
  <c r="D27" i="1"/>
  <c r="G27" i="1" s="1"/>
  <c r="D28" i="1"/>
  <c r="G28" i="1" s="1"/>
  <c r="D31" i="1"/>
  <c r="C32" i="1"/>
  <c r="D32" i="1"/>
  <c r="G32" i="1" s="1"/>
  <c r="D33" i="1"/>
  <c r="G33" i="1" s="1"/>
  <c r="D35" i="1"/>
  <c r="G35" i="1" s="1"/>
  <c r="D36" i="1"/>
  <c r="D39" i="1"/>
  <c r="G39" i="1" s="1"/>
  <c r="C40" i="1"/>
  <c r="D40" i="1"/>
  <c r="G40" i="1" s="1"/>
  <c r="D41" i="1"/>
  <c r="G41" i="1" s="1"/>
  <c r="D43" i="1"/>
  <c r="G43" i="1" s="1"/>
  <c r="D44" i="1"/>
  <c r="G44" i="1" s="1"/>
  <c r="D47" i="1"/>
  <c r="G47" i="1" s="1"/>
  <c r="C48" i="1"/>
  <c r="D48" i="1"/>
  <c r="G48" i="1" s="1"/>
  <c r="D49" i="1"/>
  <c r="G49" i="1" s="1"/>
  <c r="D51" i="1"/>
  <c r="G51" i="1" s="1"/>
  <c r="D52" i="1"/>
  <c r="G52" i="1" s="1"/>
  <c r="D55" i="1"/>
  <c r="G55" i="1" s="1"/>
  <c r="C56" i="1"/>
  <c r="D56" i="1"/>
  <c r="G56" i="1" s="1"/>
  <c r="D57" i="1"/>
  <c r="G57" i="1" s="1"/>
  <c r="D59" i="1"/>
  <c r="G59" i="1" s="1"/>
  <c r="D60" i="1"/>
  <c r="G60" i="1" s="1"/>
  <c r="D63" i="1"/>
  <c r="G63" i="1" s="1"/>
  <c r="C64" i="1"/>
  <c r="D64" i="1"/>
  <c r="G64" i="1" s="1"/>
  <c r="D65" i="1"/>
  <c r="G65" i="1" s="1"/>
  <c r="D67" i="1"/>
  <c r="G67" i="1" s="1"/>
  <c r="D68" i="1"/>
  <c r="G68" i="1" s="1"/>
  <c r="D71" i="1"/>
  <c r="G71" i="1" s="1"/>
  <c r="C72" i="1"/>
  <c r="D72" i="1"/>
  <c r="G72" i="1" s="1"/>
  <c r="D73" i="1"/>
  <c r="G73" i="1" s="1"/>
  <c r="D10" i="1"/>
  <c r="G10" i="1" s="1"/>
  <c r="C10" i="1"/>
</calcChain>
</file>

<file path=xl/sharedStrings.xml><?xml version="1.0" encoding="utf-8"?>
<sst xmlns="http://schemas.openxmlformats.org/spreadsheetml/2006/main" count="145" uniqueCount="139">
  <si>
    <t>Бюджет: Бюджет МО "Таицкое городское поселение"</t>
  </si>
  <si>
    <t>КВД</t>
  </si>
  <si>
    <t>Наименование КВД</t>
  </si>
  <si>
    <t>Бюджетные назначения 2023 год</t>
  </si>
  <si>
    <t>Остаток зачислений 2023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</si>
  <si>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</si>
  <si>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</si>
  <si>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</si>
  <si>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</si>
  <si>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</si>
  <si>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</si>
  <si>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</si>
  <si>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</si>
  <si>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</si>
  <si>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</si>
  <si>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</si>
  <si>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</si>
  <si>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</si>
  <si>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</si>
  <si>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</si>
  <si>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</si>
  <si>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</si>
  <si>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</si>
  <si>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1 01 02130 01 1000 110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</si>
  <si>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</si>
  <si>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</si>
  <si>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</si>
  <si>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</si>
  <si>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</si>
  <si>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</si>
  <si>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</si>
  <si>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</si>
  <si>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</si>
  <si>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</si>
  <si>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</si>
  <si>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</si>
  <si>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</si>
  <si>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</si>
  <si>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</si>
  <si>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</si>
  <si>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</si>
  <si>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</si>
  <si>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</si>
  <si>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1 06 06000 00 0000 110</t>
  </si>
  <si>
    <t>Земельный налог</t>
  </si>
  <si>
    <t>1 06 06033 13 1000 110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</si>
  <si>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</si>
  <si>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1 06 06033 13 3000 110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</si>
  <si>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</si>
  <si>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</si>
  <si>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</si>
  <si>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</si>
  <si>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</si>
  <si>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</si>
  <si>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</si>
  <si>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</si>
  <si>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</si>
  <si>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</si>
  <si>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</si>
  <si>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</si>
  <si>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</si>
  <si>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</si>
  <si>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</si>
  <si>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</si>
  <si>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</si>
  <si>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1 11 09045 13 0111 120</t>
  </si>
  <si>
    <t>прочие доходы от использования имущества /найм/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</si>
  <si>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</si>
  <si>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</si>
  <si>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</si>
  <si>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</si>
  <si>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</si>
  <si>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</si>
  <si>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</si>
  <si>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</si>
  <si>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</si>
  <si>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</si>
  <si>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</si>
  <si>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</si>
  <si>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</si>
  <si>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</si>
  <si>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</si>
  <si>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</si>
  <si>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</si>
  <si>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</si>
  <si>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</si>
  <si>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</si>
  <si>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</si>
  <si>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</si>
  <si>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</si>
  <si>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</si>
  <si>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</si>
  <si>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</si>
  <si>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</si>
  <si>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</si>
  <si>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</si>
  <si>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</si>
  <si>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</si>
  <si>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</si>
  <si>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</si>
  <si>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</si>
  <si>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</si>
  <si>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</si>
  <si>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2 02 19999 13 0000 150</t>
  </si>
  <si>
    <t>Прочие дотации бюджетам городских поселений</t>
  </si>
  <si>
    <t>2 02 20000 00 0000 150</t>
  </si>
  <si>
    <t>Субсидии бюджетам бюджетной системы Российской Федерации (межбюджетные субсидии)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</si>
  <si>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</si>
  <si>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</si>
  <si>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</si>
  <si>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</si>
  <si>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</si>
  <si>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</si>
  <si>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2 02 29999 13 0000 150</t>
  </si>
  <si>
    <t>Прочие субсидии бюджетам городских поселений</t>
  </si>
  <si>
    <t>2 02 30000 00 0000 150</t>
  </si>
  <si>
    <t>Субвенции бюджетам бюджетной системы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</si>
  <si>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</si>
  <si>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</si>
  <si>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</si>
  <si>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</si>
  <si>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</si>
  <si>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Иные межбюджетные трансферты</t>
  </si>
  <si>
    <t>2 02 49999 13 0000 150</t>
  </si>
  <si>
    <t>Прочие межбюджетные трансферты, передаваемые бюджетам городских поселений</t>
  </si>
  <si>
    <t>2 07 00000 00 0000 000</t>
  </si>
  <si>
    <t>ПРОЧИЕ БЕЗВОЗМЕЗДНЫЕ ПОСТУПЛЕНИЯ</t>
  </si>
  <si>
    <t>2 07 05000 13 0000 150</t>
  </si>
  <si>
    <t>Прочие безвозмездные поступления в бюджеты городских поселений</t>
  </si>
  <si>
    <t>2 07 05030 13 0000 150</t>
  </si>
  <si>
    <t>Итого</t>
  </si>
  <si>
    <t xml:space="preserve">                                                                                         Приложение № 3</t>
  </si>
  <si>
    <t>к Постановлению Главы администрации</t>
  </si>
  <si>
    <t>Таицкое городское поселение</t>
  </si>
  <si>
    <t>от 13 апреля 2023 года № 227</t>
  </si>
  <si>
    <t>Единица измерения тыс. руб.</t>
  </si>
  <si>
    <t>Процент исполнения, %</t>
  </si>
  <si>
    <t>от 13 июля 2023 года № 418</t>
  </si>
  <si>
    <t>Поступление доходов в бюджет муниципального образования Таицкое городское поселение за 1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</si>
</sst>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?"/>
  </numFmts>
  <fonts count="1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Narrow"/>
    </font>
    <font>
      <sz val="8"/>
      <name val="Arial Narrow"/>
    </font>
    <font>
      <b/>
      <sz val="8"/>
      <name val="MS Sans Serif"/>
    </font>
    <font>
      <sz val="9"/>
      <name val="Arial Narrow"/>
      <family val="2"/>
      <charset val="204"/>
    </font>
    <font>
      <b/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4" fontId="6" fillId="0" borderId="4" xfId="0" applyNumberFormat="1" applyFont="1" applyBorder="1" applyAlignment="1" applyProtection="1">
      <alignment horizontal="right" vertical="center" wrapText="1"/>
    </xf>
    <xf numFmtId="173" fontId="6" fillId="0" borderId="4" xfId="0" applyNumberFormat="1" applyFont="1" applyBorder="1" applyAlignment="1" applyProtection="1">
      <alignment horizontal="left" vertical="center" wrapText="1"/>
    </xf>
    <xf numFmtId="173" fontId="5" fillId="0" borderId="3" xfId="0" applyNumberFormat="1" applyFont="1" applyBorder="1" applyAlignment="1" applyProtection="1">
      <alignment horizontal="left" vertical="center" wrapText="1"/>
    </xf>
    <xf numFmtId="49" fontId="7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" fontId="5" fillId="0" borderId="3" xfId="0" applyNumberFormat="1" applyFont="1" applyBorder="1" applyAlignment="1" applyProtection="1">
      <alignment horizontal="right"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/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3"/>
  <sheetViews>
    <sheetView showGridLines="0" tabSelected="1" workbookViewId="0">
      <selection activeCell="G13" sqref="G13"/>
    </sheetView>
  </sheetViews>
  <sheetFormatPr defaultRowHeight="12.75" customHeight="1" outlineLevelRow="3" x14ac:dyDescent="0.2"/>
  <cols>
    <col min="1" max="1" width="20" customWidth="1"/>
    <col min="2" max="2" width="30.7109375" customWidth="1"/>
    <col min="3" max="4" width="15.42578125" customWidth="1"/>
    <col min="5" max="6" width="15.42578125" hidden="1" customWidth="1"/>
    <col min="7" max="7" width="13.140625" customWidth="1"/>
  </cols>
  <sheetData>
    <row r="1" spans="1:7" ht="12.75" customHeight="1" x14ac:dyDescent="0.25">
      <c r="A1" s="16"/>
      <c r="B1" s="15"/>
      <c r="C1" s="15"/>
      <c r="D1" s="22"/>
      <c r="E1" s="15"/>
      <c r="F1" s="22" t="s">
        <v>131</v>
      </c>
      <c r="G1" s="22" t="s">
        <v>131</v>
      </c>
    </row>
    <row r="2" spans="1:7" ht="12.75" customHeight="1" x14ac:dyDescent="0.25">
      <c r="A2" s="17"/>
      <c r="B2" s="18"/>
      <c r="C2" s="18"/>
      <c r="D2" s="22"/>
      <c r="E2" s="18"/>
      <c r="F2" s="22" t="s">
        <v>132</v>
      </c>
      <c r="G2" s="22" t="s">
        <v>132</v>
      </c>
    </row>
    <row r="3" spans="1:7" ht="12.75" customHeight="1" x14ac:dyDescent="0.25">
      <c r="A3" s="19"/>
      <c r="B3" s="19"/>
      <c r="C3" s="19"/>
      <c r="D3" s="22"/>
      <c r="E3" s="19"/>
      <c r="F3" s="22" t="s">
        <v>133</v>
      </c>
      <c r="G3" s="22" t="s">
        <v>133</v>
      </c>
    </row>
    <row r="4" spans="1:7" ht="12.75" customHeight="1" x14ac:dyDescent="0.25">
      <c r="A4" s="20"/>
      <c r="B4" s="20"/>
      <c r="C4" s="20"/>
      <c r="D4" s="22"/>
      <c r="E4" s="20"/>
      <c r="F4" s="22" t="s">
        <v>134</v>
      </c>
      <c r="G4" s="22" t="s">
        <v>137</v>
      </c>
    </row>
    <row r="5" spans="1:7" ht="12.75" customHeight="1" x14ac:dyDescent="0.2">
      <c r="A5" s="13" t="s">
        <v>138</v>
      </c>
      <c r="B5" s="13"/>
      <c r="C5" s="13"/>
      <c r="D5" s="13"/>
      <c r="E5" s="13"/>
      <c r="F5" s="13"/>
      <c r="G5" s="13"/>
    </row>
    <row r="6" spans="1:7" ht="42.75" customHeight="1" x14ac:dyDescent="0.2">
      <c r="A6" s="13"/>
      <c r="B6" s="13"/>
      <c r="C6" s="13"/>
      <c r="D6" s="13"/>
      <c r="E6" s="13"/>
      <c r="F6" s="13"/>
      <c r="G6" s="13"/>
    </row>
    <row r="7" spans="1:7" ht="20.25" customHeight="1" x14ac:dyDescent="0.2">
      <c r="A7" s="12" t="s">
        <v>0</v>
      </c>
      <c r="B7" s="12"/>
      <c r="C7" s="12"/>
      <c r="D7" s="12"/>
      <c r="E7" s="14"/>
      <c r="F7" s="14"/>
      <c r="G7" s="14"/>
    </row>
    <row r="8" spans="1:7" ht="15.75" customHeight="1" x14ac:dyDescent="0.2">
      <c r="A8" s="15" t="s">
        <v>135</v>
      </c>
      <c r="B8" s="15"/>
      <c r="C8" s="15"/>
      <c r="D8" s="15"/>
      <c r="E8" s="15"/>
      <c r="F8" s="15"/>
      <c r="G8" s="15"/>
    </row>
    <row r="9" spans="1:7" ht="31.5" x14ac:dyDescent="0.2">
      <c r="A9" s="21" t="s">
        <v>1</v>
      </c>
      <c r="B9" s="21" t="s">
        <v>2</v>
      </c>
      <c r="C9" s="21" t="s">
        <v>3</v>
      </c>
      <c r="D9" s="21" t="s">
        <v>4</v>
      </c>
      <c r="E9" s="21" t="s">
        <v>3</v>
      </c>
      <c r="F9" s="21" t="s">
        <v>4</v>
      </c>
      <c r="G9" s="21" t="s">
        <v>136</v>
      </c>
    </row>
    <row r="10" spans="1:7" x14ac:dyDescent="0.2">
      <c r="A10" s="1" t="s">
        <v>5</v>
      </c>
      <c r="B10" s="2" t="s">
        <v>6</v>
      </c>
      <c r="C10" s="3">
        <f>E10/1000</f>
        <v>61199.3</v>
      </c>
      <c r="D10" s="3">
        <f>F10/1000</f>
        <v>23373.160210000002</v>
      </c>
      <c r="E10" s="3">
        <v>61199300</v>
      </c>
      <c r="F10" s="3">
        <v>23373160.210000001</v>
      </c>
      <c r="G10" s="3">
        <f>D10/C10*100</f>
        <v>38.191875086806547</v>
      </c>
    </row>
    <row r="11" spans="1:7" outlineLevel="1" x14ac:dyDescent="0.2">
      <c r="A11" s="1" t="s">
        <v>7</v>
      </c>
      <c r="B11" s="2" t="s">
        <v>8</v>
      </c>
      <c r="C11" s="3">
        <f t="shared" ref="C11:C73" si="0">E11/1000</f>
        <v>17500</v>
      </c>
      <c r="D11" s="3">
        <f t="shared" ref="D11:D73" si="1">F11/1000</f>
        <v>8013.6503499999999</v>
      </c>
      <c r="E11" s="3">
        <v>17500000</v>
      </c>
      <c r="F11" s="3">
        <v>8013650.3499999996</v>
      </c>
      <c r="G11" s="3">
        <f t="shared" ref="G11:G73" si="2">D11/C11*100</f>
        <v>45.792287714285713</v>
      </c>
    </row>
    <row r="12" spans="1:7" outlineLevel="2" x14ac:dyDescent="0.2">
      <c r="A12" s="1" t="s">
        <v>9</v>
      </c>
      <c r="B12" s="2" t="s">
        <v>10</v>
      </c>
      <c r="C12" s="3">
        <f t="shared" si="0"/>
        <v>17500</v>
      </c>
      <c r="D12" s="3">
        <f t="shared" si="1"/>
        <v>8013.6503499999999</v>
      </c>
      <c r="E12" s="3">
        <v>17500000</v>
      </c>
      <c r="F12" s="3">
        <v>8013650.3499999996</v>
      </c>
      <c r="G12" s="3">
        <f t="shared" si="2"/>
        <v>45.792287714285713</v>
      </c>
    </row>
    <row r="13" spans="1:7" ht="123" customHeight="1" outlineLevel="3" x14ac:dyDescent="0.2">
      <c r="A13" s="4" t="s">
        <v>11</v>
      </c>
      <c r="B13" s="7" t="s">
        <v>12</v>
      </c>
      <c r="C13" s="6">
        <f t="shared" si="0"/>
        <v>17500</v>
      </c>
      <c r="D13" s="6">
        <f t="shared" si="1"/>
        <v>7576.60034</v>
      </c>
      <c r="E13" s="6">
        <v>17500000</v>
      </c>
      <c r="F13" s="6">
        <v>7576600.3399999999</v>
      </c>
      <c r="G13" s="6">
        <f t="shared" si="2"/>
        <v>43.294859085714286</v>
      </c>
    </row>
    <row r="14" spans="1:7" ht="127.5" outlineLevel="3" x14ac:dyDescent="0.2">
      <c r="A14" s="4" t="s">
        <v>13</v>
      </c>
      <c r="B14" s="7" t="s">
        <v>14</v>
      </c>
      <c r="C14" s="6">
        <f t="shared" si="0"/>
        <v>0</v>
      </c>
      <c r="D14" s="6">
        <f t="shared" si="1"/>
        <v>0.95751999999999993</v>
      </c>
      <c r="E14" s="6">
        <v>0</v>
      </c>
      <c r="F14" s="6">
        <v>957.52</v>
      </c>
      <c r="G14" s="6">
        <v>0</v>
      </c>
    </row>
    <row r="15" spans="1:7" ht="165.75" outlineLevel="3" x14ac:dyDescent="0.2">
      <c r="A15" s="4" t="s">
        <v>15</v>
      </c>
      <c r="B15" s="7" t="s">
        <v>16</v>
      </c>
      <c r="C15" s="6">
        <f t="shared" si="0"/>
        <v>0</v>
      </c>
      <c r="D15" s="6">
        <f t="shared" si="1"/>
        <v>0.16003000000000001</v>
      </c>
      <c r="E15" s="6">
        <v>0</v>
      </c>
      <c r="F15" s="6">
        <v>160.03</v>
      </c>
      <c r="G15" s="6">
        <v>0</v>
      </c>
    </row>
    <row r="16" spans="1:7" ht="89.25" outlineLevel="3" x14ac:dyDescent="0.2">
      <c r="A16" s="4" t="s">
        <v>17</v>
      </c>
      <c r="B16" s="5" t="s">
        <v>18</v>
      </c>
      <c r="C16" s="6">
        <f t="shared" si="0"/>
        <v>0</v>
      </c>
      <c r="D16" s="6">
        <f t="shared" si="1"/>
        <v>77.155500000000004</v>
      </c>
      <c r="E16" s="6">
        <v>0</v>
      </c>
      <c r="F16" s="6">
        <v>77155.5</v>
      </c>
      <c r="G16" s="6">
        <v>0</v>
      </c>
    </row>
    <row r="17" spans="1:7" ht="89.25" outlineLevel="3" x14ac:dyDescent="0.2">
      <c r="A17" s="4" t="s">
        <v>19</v>
      </c>
      <c r="B17" s="5" t="s">
        <v>20</v>
      </c>
      <c r="C17" s="6">
        <f t="shared" si="0"/>
        <v>0</v>
      </c>
      <c r="D17" s="6">
        <f t="shared" si="1"/>
        <v>4.3495400000000002</v>
      </c>
      <c r="E17" s="6">
        <v>0</v>
      </c>
      <c r="F17" s="6">
        <v>4349.54</v>
      </c>
      <c r="G17" s="6">
        <v>0</v>
      </c>
    </row>
    <row r="18" spans="1:7" ht="89.25" outlineLevel="3" x14ac:dyDescent="0.2">
      <c r="A18" s="4" t="s">
        <v>21</v>
      </c>
      <c r="B18" s="5" t="s">
        <v>22</v>
      </c>
      <c r="C18" s="6">
        <f t="shared" si="0"/>
        <v>0</v>
      </c>
      <c r="D18" s="6">
        <f t="shared" si="1"/>
        <v>62.614080000000001</v>
      </c>
      <c r="E18" s="6">
        <v>0</v>
      </c>
      <c r="F18" s="6">
        <v>62614.080000000002</v>
      </c>
      <c r="G18" s="6">
        <v>0</v>
      </c>
    </row>
    <row r="19" spans="1:7" ht="102" outlineLevel="3" x14ac:dyDescent="0.2">
      <c r="A19" s="4" t="s">
        <v>23</v>
      </c>
      <c r="B19" s="7" t="s">
        <v>24</v>
      </c>
      <c r="C19" s="6">
        <f t="shared" si="0"/>
        <v>0</v>
      </c>
      <c r="D19" s="6">
        <f t="shared" si="1"/>
        <v>291.81334000000004</v>
      </c>
      <c r="E19" s="6">
        <v>0</v>
      </c>
      <c r="F19" s="6">
        <v>291813.34000000003</v>
      </c>
      <c r="G19" s="6">
        <v>0</v>
      </c>
    </row>
    <row r="20" spans="1:7" ht="38.25" outlineLevel="1" x14ac:dyDescent="0.2">
      <c r="A20" s="1" t="s">
        <v>25</v>
      </c>
      <c r="B20" s="2" t="s">
        <v>26</v>
      </c>
      <c r="C20" s="3">
        <f t="shared" si="0"/>
        <v>3500</v>
      </c>
      <c r="D20" s="3">
        <f t="shared" si="1"/>
        <v>1549.41364</v>
      </c>
      <c r="E20" s="3">
        <v>3500000</v>
      </c>
      <c r="F20" s="3">
        <v>1549413.64</v>
      </c>
      <c r="G20" s="3">
        <f t="shared" si="2"/>
        <v>44.268961142857144</v>
      </c>
    </row>
    <row r="21" spans="1:7" ht="38.25" outlineLevel="2" x14ac:dyDescent="0.2">
      <c r="A21" s="1" t="s">
        <v>27</v>
      </c>
      <c r="B21" s="2" t="s">
        <v>28</v>
      </c>
      <c r="C21" s="3">
        <f t="shared" si="0"/>
        <v>3500</v>
      </c>
      <c r="D21" s="3">
        <f t="shared" si="1"/>
        <v>1549.41364</v>
      </c>
      <c r="E21" s="3">
        <v>3500000</v>
      </c>
      <c r="F21" s="3">
        <v>1549413.64</v>
      </c>
      <c r="G21" s="3">
        <f t="shared" si="2"/>
        <v>44.268961142857144</v>
      </c>
    </row>
    <row r="22" spans="1:7" ht="127.5" outlineLevel="3" x14ac:dyDescent="0.2">
      <c r="A22" s="4" t="s">
        <v>29</v>
      </c>
      <c r="B22" s="7" t="s">
        <v>30</v>
      </c>
      <c r="C22" s="6">
        <f t="shared" si="0"/>
        <v>0</v>
      </c>
      <c r="D22" s="6">
        <f t="shared" si="1"/>
        <v>798.73052000000007</v>
      </c>
      <c r="E22" s="6">
        <v>0</v>
      </c>
      <c r="F22" s="6">
        <v>798730.52</v>
      </c>
      <c r="G22" s="6">
        <v>0</v>
      </c>
    </row>
    <row r="23" spans="1:7" ht="153" outlineLevel="3" x14ac:dyDescent="0.2">
      <c r="A23" s="4" t="s">
        <v>31</v>
      </c>
      <c r="B23" s="7" t="s">
        <v>32</v>
      </c>
      <c r="C23" s="6">
        <f t="shared" si="0"/>
        <v>0</v>
      </c>
      <c r="D23" s="6">
        <f t="shared" si="1"/>
        <v>4.1517799999999996</v>
      </c>
      <c r="E23" s="6">
        <v>0</v>
      </c>
      <c r="F23" s="6">
        <v>4151.78</v>
      </c>
      <c r="G23" s="6">
        <v>0</v>
      </c>
    </row>
    <row r="24" spans="1:7" ht="127.5" outlineLevel="3" x14ac:dyDescent="0.2">
      <c r="A24" s="4" t="s">
        <v>33</v>
      </c>
      <c r="B24" s="7" t="s">
        <v>34</v>
      </c>
      <c r="C24" s="6">
        <f t="shared" si="0"/>
        <v>3500</v>
      </c>
      <c r="D24" s="6">
        <f t="shared" si="1"/>
        <v>846.18912</v>
      </c>
      <c r="E24" s="6">
        <v>3500000</v>
      </c>
      <c r="F24" s="6">
        <v>846189.12</v>
      </c>
      <c r="G24" s="6">
        <f t="shared" si="2"/>
        <v>24.176832000000001</v>
      </c>
    </row>
    <row r="25" spans="1:7" ht="127.5" outlineLevel="3" x14ac:dyDescent="0.2">
      <c r="A25" s="4" t="s">
        <v>35</v>
      </c>
      <c r="B25" s="7" t="s">
        <v>36</v>
      </c>
      <c r="C25" s="6">
        <f t="shared" si="0"/>
        <v>0</v>
      </c>
      <c r="D25" s="6">
        <f t="shared" si="1"/>
        <v>-99.657780000000002</v>
      </c>
      <c r="E25" s="6">
        <v>0</v>
      </c>
      <c r="F25" s="6">
        <v>-99657.78</v>
      </c>
      <c r="G25" s="6">
        <v>0</v>
      </c>
    </row>
    <row r="26" spans="1:7" outlineLevel="1" x14ac:dyDescent="0.2">
      <c r="A26" s="1" t="s">
        <v>37</v>
      </c>
      <c r="B26" s="2" t="s">
        <v>38</v>
      </c>
      <c r="C26" s="3">
        <f t="shared" si="0"/>
        <v>23200</v>
      </c>
      <c r="D26" s="3">
        <f t="shared" si="1"/>
        <v>6802.60844</v>
      </c>
      <c r="E26" s="3">
        <v>23200000</v>
      </c>
      <c r="F26" s="3">
        <v>6802608.4400000004</v>
      </c>
      <c r="G26" s="3">
        <f t="shared" si="2"/>
        <v>29.321588103448278</v>
      </c>
    </row>
    <row r="27" spans="1:7" outlineLevel="2" x14ac:dyDescent="0.2">
      <c r="A27" s="1" t="s">
        <v>39</v>
      </c>
      <c r="B27" s="2" t="s">
        <v>40</v>
      </c>
      <c r="C27" s="3">
        <f t="shared" si="0"/>
        <v>1500</v>
      </c>
      <c r="D27" s="3">
        <f t="shared" si="1"/>
        <v>41.839440000000003</v>
      </c>
      <c r="E27" s="3">
        <v>1500000</v>
      </c>
      <c r="F27" s="3">
        <v>41839.440000000002</v>
      </c>
      <c r="G27" s="3">
        <f t="shared" si="2"/>
        <v>2.7892960000000002</v>
      </c>
    </row>
    <row r="28" spans="1:7" ht="89.25" outlineLevel="3" x14ac:dyDescent="0.2">
      <c r="A28" s="4" t="s">
        <v>41</v>
      </c>
      <c r="B28" s="5" t="s">
        <v>42</v>
      </c>
      <c r="C28" s="6">
        <f t="shared" si="0"/>
        <v>1500</v>
      </c>
      <c r="D28" s="6">
        <f t="shared" si="1"/>
        <v>41.839440000000003</v>
      </c>
      <c r="E28" s="6">
        <v>1500000</v>
      </c>
      <c r="F28" s="6">
        <v>41839.440000000002</v>
      </c>
      <c r="G28" s="6">
        <f t="shared" si="2"/>
        <v>2.7892960000000002</v>
      </c>
    </row>
    <row r="29" spans="1:7" outlineLevel="2" x14ac:dyDescent="0.2">
      <c r="A29" s="1" t="s">
        <v>43</v>
      </c>
      <c r="B29" s="2" t="s">
        <v>44</v>
      </c>
      <c r="C29" s="3">
        <f t="shared" si="0"/>
        <v>21700</v>
      </c>
      <c r="D29" s="3">
        <f t="shared" si="1"/>
        <v>6760.7690000000002</v>
      </c>
      <c r="E29" s="3">
        <v>21700000</v>
      </c>
      <c r="F29" s="3">
        <v>6760769</v>
      </c>
      <c r="G29" s="3">
        <f t="shared" si="2"/>
        <v>31.155617511520738</v>
      </c>
    </row>
    <row r="30" spans="1:7" ht="76.5" outlineLevel="3" x14ac:dyDescent="0.2">
      <c r="A30" s="4" t="s">
        <v>45</v>
      </c>
      <c r="B30" s="5" t="s">
        <v>46</v>
      </c>
      <c r="C30" s="6">
        <f t="shared" si="0"/>
        <v>11300</v>
      </c>
      <c r="D30" s="6">
        <f t="shared" si="1"/>
        <v>6333.1070999999993</v>
      </c>
      <c r="E30" s="6">
        <v>11300000</v>
      </c>
      <c r="F30" s="6">
        <v>6333107.0999999996</v>
      </c>
      <c r="G30" s="6">
        <f t="shared" si="2"/>
        <v>56.045195575221229</v>
      </c>
    </row>
    <row r="31" spans="1:7" ht="76.5" outlineLevel="3" x14ac:dyDescent="0.2">
      <c r="A31" s="4" t="s">
        <v>47</v>
      </c>
      <c r="B31" s="5" t="s">
        <v>48</v>
      </c>
      <c r="C31" s="6">
        <f t="shared" si="0"/>
        <v>0</v>
      </c>
      <c r="D31" s="6">
        <f t="shared" si="1"/>
        <v>-0.6167999999999999</v>
      </c>
      <c r="E31" s="6">
        <v>0</v>
      </c>
      <c r="F31" s="6">
        <v>-616.79999999999995</v>
      </c>
      <c r="G31" s="6">
        <v>0</v>
      </c>
    </row>
    <row r="32" spans="1:7" ht="89.25" outlineLevel="3" x14ac:dyDescent="0.2">
      <c r="A32" s="4" t="s">
        <v>49</v>
      </c>
      <c r="B32" s="5" t="s">
        <v>50</v>
      </c>
      <c r="C32" s="6">
        <f t="shared" si="0"/>
        <v>10400</v>
      </c>
      <c r="D32" s="6">
        <f t="shared" si="1"/>
        <v>428.27870000000001</v>
      </c>
      <c r="E32" s="6">
        <v>10400000</v>
      </c>
      <c r="F32" s="6">
        <v>428278.7</v>
      </c>
      <c r="G32" s="6">
        <f t="shared" si="2"/>
        <v>4.1180644230769232</v>
      </c>
    </row>
    <row r="33" spans="1:7" ht="51" outlineLevel="1" x14ac:dyDescent="0.2">
      <c r="A33" s="1" t="s">
        <v>51</v>
      </c>
      <c r="B33" s="2" t="s">
        <v>52</v>
      </c>
      <c r="C33" s="3">
        <f t="shared" si="0"/>
        <v>7699.3</v>
      </c>
      <c r="D33" s="3">
        <f t="shared" si="1"/>
        <v>5048.9549400000005</v>
      </c>
      <c r="E33" s="3">
        <v>7699300</v>
      </c>
      <c r="F33" s="3">
        <v>5048954.9400000004</v>
      </c>
      <c r="G33" s="3">
        <f t="shared" si="2"/>
        <v>65.576804904341955</v>
      </c>
    </row>
    <row r="34" spans="1:7" ht="114.75" outlineLevel="2" x14ac:dyDescent="0.2">
      <c r="A34" s="1" t="s">
        <v>53</v>
      </c>
      <c r="B34" s="8" t="s">
        <v>54</v>
      </c>
      <c r="C34" s="3">
        <f t="shared" si="0"/>
        <v>7099.3</v>
      </c>
      <c r="D34" s="3">
        <f t="shared" si="1"/>
        <v>4742.8822399999999</v>
      </c>
      <c r="E34" s="3">
        <v>7099300</v>
      </c>
      <c r="F34" s="3">
        <v>4742882.24</v>
      </c>
      <c r="G34" s="3">
        <f t="shared" si="2"/>
        <v>66.807744988942559</v>
      </c>
    </row>
    <row r="35" spans="1:7" ht="89.25" outlineLevel="3" x14ac:dyDescent="0.2">
      <c r="A35" s="4" t="s">
        <v>55</v>
      </c>
      <c r="B35" s="7" t="s">
        <v>56</v>
      </c>
      <c r="C35" s="6">
        <f t="shared" si="0"/>
        <v>6000</v>
      </c>
      <c r="D35" s="6">
        <f t="shared" si="1"/>
        <v>4196.6352800000004</v>
      </c>
      <c r="E35" s="6">
        <v>6000000</v>
      </c>
      <c r="F35" s="6">
        <v>4196635.28</v>
      </c>
      <c r="G35" s="6">
        <f t="shared" si="2"/>
        <v>69.943921333333336</v>
      </c>
    </row>
    <row r="36" spans="1:7" ht="89.25" outlineLevel="3" x14ac:dyDescent="0.2">
      <c r="A36" s="4" t="s">
        <v>57</v>
      </c>
      <c r="B36" s="5" t="s">
        <v>58</v>
      </c>
      <c r="C36" s="6">
        <f t="shared" si="0"/>
        <v>0</v>
      </c>
      <c r="D36" s="6">
        <f t="shared" si="1"/>
        <v>49.64076</v>
      </c>
      <c r="E36" s="6">
        <v>0</v>
      </c>
      <c r="F36" s="6">
        <v>49640.76</v>
      </c>
      <c r="G36" s="6">
        <v>0</v>
      </c>
    </row>
    <row r="37" spans="1:7" ht="76.5" outlineLevel="3" x14ac:dyDescent="0.2">
      <c r="A37" s="4" t="s">
        <v>59</v>
      </c>
      <c r="B37" s="5" t="s">
        <v>60</v>
      </c>
      <c r="C37" s="6">
        <f t="shared" si="0"/>
        <v>99.3</v>
      </c>
      <c r="D37" s="6">
        <f t="shared" si="1"/>
        <v>0</v>
      </c>
      <c r="E37" s="6">
        <v>99300</v>
      </c>
      <c r="F37" s="6">
        <v>0</v>
      </c>
      <c r="G37" s="6">
        <f t="shared" si="2"/>
        <v>0</v>
      </c>
    </row>
    <row r="38" spans="1:7" ht="38.25" outlineLevel="3" x14ac:dyDescent="0.2">
      <c r="A38" s="4" t="s">
        <v>61</v>
      </c>
      <c r="B38" s="5" t="s">
        <v>62</v>
      </c>
      <c r="C38" s="6">
        <f t="shared" si="0"/>
        <v>1000</v>
      </c>
      <c r="D38" s="6">
        <f t="shared" si="1"/>
        <v>496.6062</v>
      </c>
      <c r="E38" s="6">
        <v>1000000</v>
      </c>
      <c r="F38" s="6">
        <v>496606.2</v>
      </c>
      <c r="G38" s="6">
        <f t="shared" si="2"/>
        <v>49.660620000000002</v>
      </c>
    </row>
    <row r="39" spans="1:7" ht="114.75" outlineLevel="2" x14ac:dyDescent="0.2">
      <c r="A39" s="1" t="s">
        <v>63</v>
      </c>
      <c r="B39" s="8" t="s">
        <v>64</v>
      </c>
      <c r="C39" s="3">
        <f t="shared" si="0"/>
        <v>600</v>
      </c>
      <c r="D39" s="3">
        <f t="shared" si="1"/>
        <v>306.0727</v>
      </c>
      <c r="E39" s="3">
        <v>600000</v>
      </c>
      <c r="F39" s="3">
        <v>306072.7</v>
      </c>
      <c r="G39" s="3">
        <f t="shared" si="2"/>
        <v>51.012116666666664</v>
      </c>
    </row>
    <row r="40" spans="1:7" ht="25.5" outlineLevel="3" x14ac:dyDescent="0.2">
      <c r="A40" s="4" t="s">
        <v>65</v>
      </c>
      <c r="B40" s="5" t="s">
        <v>66</v>
      </c>
      <c r="C40" s="6">
        <f t="shared" si="0"/>
        <v>600</v>
      </c>
      <c r="D40" s="6">
        <f t="shared" si="1"/>
        <v>306.0727</v>
      </c>
      <c r="E40" s="6">
        <v>600000</v>
      </c>
      <c r="F40" s="6">
        <v>306072.7</v>
      </c>
      <c r="G40" s="6">
        <f t="shared" si="2"/>
        <v>51.012116666666664</v>
      </c>
    </row>
    <row r="41" spans="1:7" ht="25.5" outlineLevel="1" x14ac:dyDescent="0.2">
      <c r="A41" s="1" t="s">
        <v>67</v>
      </c>
      <c r="B41" s="2" t="s">
        <v>68</v>
      </c>
      <c r="C41" s="3">
        <f t="shared" si="0"/>
        <v>1400</v>
      </c>
      <c r="D41" s="3">
        <f t="shared" si="1"/>
        <v>199.42655999999999</v>
      </c>
      <c r="E41" s="3">
        <v>1400000</v>
      </c>
      <c r="F41" s="3">
        <v>199426.56</v>
      </c>
      <c r="G41" s="3">
        <f t="shared" si="2"/>
        <v>14.244754285714286</v>
      </c>
    </row>
    <row r="42" spans="1:7" ht="25.5" outlineLevel="2" x14ac:dyDescent="0.2">
      <c r="A42" s="1" t="s">
        <v>69</v>
      </c>
      <c r="B42" s="2" t="s">
        <v>70</v>
      </c>
      <c r="C42" s="3">
        <f t="shared" si="0"/>
        <v>1400</v>
      </c>
      <c r="D42" s="3">
        <f t="shared" si="1"/>
        <v>199.42655999999999</v>
      </c>
      <c r="E42" s="3">
        <v>1400000</v>
      </c>
      <c r="F42" s="3">
        <v>199426.56</v>
      </c>
      <c r="G42" s="3">
        <f t="shared" si="2"/>
        <v>14.244754285714286</v>
      </c>
    </row>
    <row r="43" spans="1:7" ht="25.5" outlineLevel="3" x14ac:dyDescent="0.2">
      <c r="A43" s="4" t="s">
        <v>71</v>
      </c>
      <c r="B43" s="5" t="s">
        <v>72</v>
      </c>
      <c r="C43" s="6">
        <f t="shared" si="0"/>
        <v>1400</v>
      </c>
      <c r="D43" s="6">
        <f t="shared" si="1"/>
        <v>199.42655999999999</v>
      </c>
      <c r="E43" s="6">
        <v>1400000</v>
      </c>
      <c r="F43" s="6">
        <v>199426.56</v>
      </c>
      <c r="G43" s="6">
        <f t="shared" si="2"/>
        <v>14.244754285714286</v>
      </c>
    </row>
    <row r="44" spans="1:7" ht="25.5" outlineLevel="1" x14ac:dyDescent="0.2">
      <c r="A44" s="1" t="s">
        <v>73</v>
      </c>
      <c r="B44" s="2" t="s">
        <v>74</v>
      </c>
      <c r="C44" s="3">
        <f t="shared" si="0"/>
        <v>7500</v>
      </c>
      <c r="D44" s="3">
        <f t="shared" si="1"/>
        <v>1573.6547499999999</v>
      </c>
      <c r="E44" s="3">
        <v>7500000</v>
      </c>
      <c r="F44" s="3">
        <v>1573654.75</v>
      </c>
      <c r="G44" s="3">
        <f t="shared" si="2"/>
        <v>20.982063333333333</v>
      </c>
    </row>
    <row r="45" spans="1:7" ht="102" outlineLevel="2" x14ac:dyDescent="0.2">
      <c r="A45" s="1" t="s">
        <v>75</v>
      </c>
      <c r="B45" s="8" t="s">
        <v>76</v>
      </c>
      <c r="C45" s="3">
        <f t="shared" si="0"/>
        <v>500</v>
      </c>
      <c r="D45" s="3">
        <f t="shared" si="1"/>
        <v>0</v>
      </c>
      <c r="E45" s="3">
        <v>500000</v>
      </c>
      <c r="F45" s="3">
        <v>0</v>
      </c>
      <c r="G45" s="3">
        <f t="shared" si="2"/>
        <v>0</v>
      </c>
    </row>
    <row r="46" spans="1:7" ht="102" outlineLevel="3" x14ac:dyDescent="0.2">
      <c r="A46" s="4" t="s">
        <v>77</v>
      </c>
      <c r="B46" s="7" t="s">
        <v>78</v>
      </c>
      <c r="C46" s="6">
        <f t="shared" si="0"/>
        <v>500</v>
      </c>
      <c r="D46" s="6">
        <f t="shared" si="1"/>
        <v>0</v>
      </c>
      <c r="E46" s="6">
        <v>500000</v>
      </c>
      <c r="F46" s="6">
        <v>0</v>
      </c>
      <c r="G46" s="6">
        <f t="shared" si="2"/>
        <v>0</v>
      </c>
    </row>
    <row r="47" spans="1:7" ht="38.25" outlineLevel="2" x14ac:dyDescent="0.2">
      <c r="A47" s="1" t="s">
        <v>79</v>
      </c>
      <c r="B47" s="2" t="s">
        <v>80</v>
      </c>
      <c r="C47" s="3">
        <f t="shared" si="0"/>
        <v>7000</v>
      </c>
      <c r="D47" s="3">
        <f t="shared" si="1"/>
        <v>1573.6547499999999</v>
      </c>
      <c r="E47" s="3">
        <v>7000000</v>
      </c>
      <c r="F47" s="3">
        <v>1573654.75</v>
      </c>
      <c r="G47" s="3">
        <f t="shared" si="2"/>
        <v>22.480782142857141</v>
      </c>
    </row>
    <row r="48" spans="1:7" ht="51" outlineLevel="3" x14ac:dyDescent="0.2">
      <c r="A48" s="4" t="s">
        <v>81</v>
      </c>
      <c r="B48" s="5" t="s">
        <v>82</v>
      </c>
      <c r="C48" s="6">
        <f t="shared" si="0"/>
        <v>6000</v>
      </c>
      <c r="D48" s="6">
        <f t="shared" si="1"/>
        <v>1573.6547499999999</v>
      </c>
      <c r="E48" s="6">
        <v>6000000</v>
      </c>
      <c r="F48" s="6">
        <v>1573654.75</v>
      </c>
      <c r="G48" s="6">
        <f t="shared" si="2"/>
        <v>26.227579166666665</v>
      </c>
    </row>
    <row r="49" spans="1:7" ht="63.75" outlineLevel="3" x14ac:dyDescent="0.2">
      <c r="A49" s="4" t="s">
        <v>83</v>
      </c>
      <c r="B49" s="5" t="s">
        <v>84</v>
      </c>
      <c r="C49" s="6">
        <f t="shared" si="0"/>
        <v>1000</v>
      </c>
      <c r="D49" s="6">
        <f t="shared" si="1"/>
        <v>0</v>
      </c>
      <c r="E49" s="6">
        <v>1000000</v>
      </c>
      <c r="F49" s="6">
        <v>0</v>
      </c>
      <c r="G49" s="6">
        <f t="shared" si="2"/>
        <v>0</v>
      </c>
    </row>
    <row r="50" spans="1:7" ht="25.5" outlineLevel="1" x14ac:dyDescent="0.2">
      <c r="A50" s="1" t="s">
        <v>85</v>
      </c>
      <c r="B50" s="2" t="s">
        <v>86</v>
      </c>
      <c r="C50" s="3">
        <f t="shared" si="0"/>
        <v>400</v>
      </c>
      <c r="D50" s="3">
        <f t="shared" si="1"/>
        <v>185.45152999999999</v>
      </c>
      <c r="E50" s="3">
        <v>400000</v>
      </c>
      <c r="F50" s="3">
        <v>185451.53</v>
      </c>
      <c r="G50" s="3">
        <f t="shared" si="2"/>
        <v>46.362882499999998</v>
      </c>
    </row>
    <row r="51" spans="1:7" ht="51" outlineLevel="2" x14ac:dyDescent="0.2">
      <c r="A51" s="1" t="s">
        <v>87</v>
      </c>
      <c r="B51" s="2" t="s">
        <v>88</v>
      </c>
      <c r="C51" s="3">
        <f t="shared" si="0"/>
        <v>5</v>
      </c>
      <c r="D51" s="3">
        <f t="shared" si="1"/>
        <v>0.5</v>
      </c>
      <c r="E51" s="3">
        <v>5000</v>
      </c>
      <c r="F51" s="3">
        <v>500</v>
      </c>
      <c r="G51" s="3">
        <f t="shared" si="2"/>
        <v>10</v>
      </c>
    </row>
    <row r="52" spans="1:7" ht="51" outlineLevel="3" x14ac:dyDescent="0.2">
      <c r="A52" s="4" t="s">
        <v>89</v>
      </c>
      <c r="B52" s="5" t="s">
        <v>90</v>
      </c>
      <c r="C52" s="6">
        <f t="shared" si="0"/>
        <v>5</v>
      </c>
      <c r="D52" s="6">
        <f t="shared" si="1"/>
        <v>0.5</v>
      </c>
      <c r="E52" s="6">
        <v>5000</v>
      </c>
      <c r="F52" s="6">
        <v>500</v>
      </c>
      <c r="G52" s="6">
        <f t="shared" si="2"/>
        <v>10</v>
      </c>
    </row>
    <row r="53" spans="1:7" ht="153" outlineLevel="2" x14ac:dyDescent="0.2">
      <c r="A53" s="1" t="s">
        <v>91</v>
      </c>
      <c r="B53" s="8" t="s">
        <v>92</v>
      </c>
      <c r="C53" s="3">
        <f t="shared" si="0"/>
        <v>395</v>
      </c>
      <c r="D53" s="3">
        <f t="shared" si="1"/>
        <v>184.95152999999999</v>
      </c>
      <c r="E53" s="3">
        <v>395000</v>
      </c>
      <c r="F53" s="3">
        <v>184951.53</v>
      </c>
      <c r="G53" s="3">
        <f t="shared" si="2"/>
        <v>46.823172151898731</v>
      </c>
    </row>
    <row r="54" spans="1:7" ht="76.5" outlineLevel="3" x14ac:dyDescent="0.2">
      <c r="A54" s="4" t="s">
        <v>93</v>
      </c>
      <c r="B54" s="5" t="s">
        <v>94</v>
      </c>
      <c r="C54" s="6">
        <f t="shared" si="0"/>
        <v>395</v>
      </c>
      <c r="D54" s="6">
        <f t="shared" si="1"/>
        <v>184.95152999999999</v>
      </c>
      <c r="E54" s="6">
        <v>395000</v>
      </c>
      <c r="F54" s="6">
        <v>184951.53</v>
      </c>
      <c r="G54" s="6">
        <f t="shared" si="2"/>
        <v>46.823172151898731</v>
      </c>
    </row>
    <row r="55" spans="1:7" x14ac:dyDescent="0.2">
      <c r="A55" s="1" t="s">
        <v>95</v>
      </c>
      <c r="B55" s="2" t="s">
        <v>96</v>
      </c>
      <c r="C55" s="3">
        <f t="shared" si="0"/>
        <v>168182.57643000002</v>
      </c>
      <c r="D55" s="3">
        <f t="shared" si="1"/>
        <v>45720.842219999999</v>
      </c>
      <c r="E55" s="3">
        <v>168182576.43000001</v>
      </c>
      <c r="F55" s="3">
        <v>45720842.219999999</v>
      </c>
      <c r="G55" s="3">
        <f t="shared" si="2"/>
        <v>27.18524307958242</v>
      </c>
    </row>
    <row r="56" spans="1:7" ht="38.25" outlineLevel="1" x14ac:dyDescent="0.2">
      <c r="A56" s="1" t="s">
        <v>97</v>
      </c>
      <c r="B56" s="2" t="s">
        <v>98</v>
      </c>
      <c r="C56" s="3">
        <f t="shared" si="0"/>
        <v>167962.57643000002</v>
      </c>
      <c r="D56" s="3">
        <f t="shared" si="1"/>
        <v>45524.342219999999</v>
      </c>
      <c r="E56" s="3">
        <v>167962576.43000001</v>
      </c>
      <c r="F56" s="3">
        <v>45524342.219999999</v>
      </c>
      <c r="G56" s="3">
        <f t="shared" si="2"/>
        <v>27.103860388193496</v>
      </c>
    </row>
    <row r="57" spans="1:7" ht="25.5" outlineLevel="2" x14ac:dyDescent="0.2">
      <c r="A57" s="1" t="s">
        <v>99</v>
      </c>
      <c r="B57" s="2" t="s">
        <v>100</v>
      </c>
      <c r="C57" s="3">
        <f t="shared" si="0"/>
        <v>10963</v>
      </c>
      <c r="D57" s="3">
        <f t="shared" si="1"/>
        <v>9322.7999999999993</v>
      </c>
      <c r="E57" s="3">
        <v>10963000</v>
      </c>
      <c r="F57" s="3">
        <v>9322800</v>
      </c>
      <c r="G57" s="3">
        <f t="shared" si="2"/>
        <v>85.038766760923096</v>
      </c>
    </row>
    <row r="58" spans="1:7" ht="38.25" outlineLevel="3" x14ac:dyDescent="0.2">
      <c r="A58" s="4" t="s">
        <v>101</v>
      </c>
      <c r="B58" s="5" t="s">
        <v>102</v>
      </c>
      <c r="C58" s="6">
        <f t="shared" si="0"/>
        <v>10963</v>
      </c>
      <c r="D58" s="6">
        <f t="shared" si="1"/>
        <v>8778.7999999999993</v>
      </c>
      <c r="E58" s="6">
        <v>10963000</v>
      </c>
      <c r="F58" s="6">
        <v>8778800</v>
      </c>
      <c r="G58" s="6">
        <f t="shared" si="2"/>
        <v>80.07662136276565</v>
      </c>
    </row>
    <row r="59" spans="1:7" ht="25.5" outlineLevel="3" x14ac:dyDescent="0.2">
      <c r="A59" s="4" t="s">
        <v>103</v>
      </c>
      <c r="B59" s="5" t="s">
        <v>104</v>
      </c>
      <c r="C59" s="6">
        <f t="shared" si="0"/>
        <v>0</v>
      </c>
      <c r="D59" s="6">
        <f t="shared" si="1"/>
        <v>544</v>
      </c>
      <c r="E59" s="6">
        <v>0</v>
      </c>
      <c r="F59" s="6">
        <v>544000</v>
      </c>
      <c r="G59" s="6" t="e">
        <f t="shared" si="2"/>
        <v>#DIV/0!</v>
      </c>
    </row>
    <row r="60" spans="1:7" ht="38.25" outlineLevel="2" x14ac:dyDescent="0.2">
      <c r="A60" s="1" t="s">
        <v>105</v>
      </c>
      <c r="B60" s="2" t="s">
        <v>106</v>
      </c>
      <c r="C60" s="3">
        <f t="shared" si="0"/>
        <v>153531.45643000002</v>
      </c>
      <c r="D60" s="3">
        <f t="shared" si="1"/>
        <v>34790.728219999997</v>
      </c>
      <c r="E60" s="3">
        <v>153531456.43000001</v>
      </c>
      <c r="F60" s="3">
        <v>34790728.219999999</v>
      </c>
      <c r="G60" s="3">
        <f t="shared" si="2"/>
        <v>22.660325791843327</v>
      </c>
    </row>
    <row r="61" spans="1:7" ht="38.25" outlineLevel="3" x14ac:dyDescent="0.2">
      <c r="A61" s="4" t="s">
        <v>107</v>
      </c>
      <c r="B61" s="5" t="s">
        <v>108</v>
      </c>
      <c r="C61" s="6">
        <f t="shared" si="0"/>
        <v>103668.75</v>
      </c>
      <c r="D61" s="6">
        <f t="shared" si="1"/>
        <v>1965.74693</v>
      </c>
      <c r="E61" s="6">
        <v>103668750</v>
      </c>
      <c r="F61" s="6">
        <v>1965746.93</v>
      </c>
      <c r="G61" s="6">
        <f t="shared" si="2"/>
        <v>1.8961807970097067</v>
      </c>
    </row>
    <row r="62" spans="1:7" ht="89.25" outlineLevel="3" x14ac:dyDescent="0.2">
      <c r="A62" s="4" t="s">
        <v>109</v>
      </c>
      <c r="B62" s="7" t="s">
        <v>110</v>
      </c>
      <c r="C62" s="6">
        <f t="shared" si="0"/>
        <v>21729.191620000001</v>
      </c>
      <c r="D62" s="6">
        <f t="shared" si="1"/>
        <v>18208.95002</v>
      </c>
      <c r="E62" s="6">
        <v>21729191.620000001</v>
      </c>
      <c r="F62" s="6">
        <v>18208950.02</v>
      </c>
      <c r="G62" s="6">
        <f t="shared" si="2"/>
        <v>83.799481998401177</v>
      </c>
    </row>
    <row r="63" spans="1:7" ht="38.25" outlineLevel="3" x14ac:dyDescent="0.2">
      <c r="A63" s="4" t="s">
        <v>111</v>
      </c>
      <c r="B63" s="5" t="s">
        <v>112</v>
      </c>
      <c r="C63" s="6">
        <f t="shared" si="0"/>
        <v>10000</v>
      </c>
      <c r="D63" s="6">
        <f t="shared" si="1"/>
        <v>3000</v>
      </c>
      <c r="E63" s="6">
        <v>10000000</v>
      </c>
      <c r="F63" s="6">
        <v>3000000</v>
      </c>
      <c r="G63" s="6">
        <f t="shared" si="2"/>
        <v>30</v>
      </c>
    </row>
    <row r="64" spans="1:7" ht="25.5" outlineLevel="3" x14ac:dyDescent="0.2">
      <c r="A64" s="4" t="s">
        <v>113</v>
      </c>
      <c r="B64" s="5" t="s">
        <v>114</v>
      </c>
      <c r="C64" s="6">
        <f t="shared" si="0"/>
        <v>18133.514809999997</v>
      </c>
      <c r="D64" s="6">
        <f t="shared" si="1"/>
        <v>11616.031269999999</v>
      </c>
      <c r="E64" s="6">
        <v>18133514.809999999</v>
      </c>
      <c r="F64" s="6">
        <v>11616031.27</v>
      </c>
      <c r="G64" s="6">
        <f t="shared" si="2"/>
        <v>64.058354884372264</v>
      </c>
    </row>
    <row r="65" spans="1:7" ht="25.5" outlineLevel="2" x14ac:dyDescent="0.2">
      <c r="A65" s="1" t="s">
        <v>115</v>
      </c>
      <c r="B65" s="2" t="s">
        <v>116</v>
      </c>
      <c r="C65" s="3">
        <f t="shared" si="0"/>
        <v>318.12</v>
      </c>
      <c r="D65" s="3">
        <f t="shared" si="1"/>
        <v>160.82</v>
      </c>
      <c r="E65" s="3">
        <v>318120</v>
      </c>
      <c r="F65" s="3">
        <v>160820</v>
      </c>
      <c r="G65" s="3">
        <f t="shared" si="2"/>
        <v>50.553250345781464</v>
      </c>
    </row>
    <row r="66" spans="1:7" ht="38.25" outlineLevel="3" x14ac:dyDescent="0.2">
      <c r="A66" s="4" t="s">
        <v>117</v>
      </c>
      <c r="B66" s="5" t="s">
        <v>118</v>
      </c>
      <c r="C66" s="6">
        <f t="shared" si="0"/>
        <v>3.52</v>
      </c>
      <c r="D66" s="6">
        <f t="shared" si="1"/>
        <v>3.52</v>
      </c>
      <c r="E66" s="6">
        <v>3520</v>
      </c>
      <c r="F66" s="6">
        <v>3520</v>
      </c>
      <c r="G66" s="6">
        <f t="shared" si="2"/>
        <v>100</v>
      </c>
    </row>
    <row r="67" spans="1:7" ht="51" outlineLevel="3" x14ac:dyDescent="0.2">
      <c r="A67" s="4" t="s">
        <v>119</v>
      </c>
      <c r="B67" s="5" t="s">
        <v>120</v>
      </c>
      <c r="C67" s="6">
        <f t="shared" si="0"/>
        <v>314.60000000000002</v>
      </c>
      <c r="D67" s="6">
        <f t="shared" si="1"/>
        <v>157.30000000000001</v>
      </c>
      <c r="E67" s="6">
        <v>314600</v>
      </c>
      <c r="F67" s="6">
        <v>157300</v>
      </c>
      <c r="G67" s="6">
        <f t="shared" si="2"/>
        <v>50</v>
      </c>
    </row>
    <row r="68" spans="1:7" outlineLevel="2" x14ac:dyDescent="0.2">
      <c r="A68" s="1" t="s">
        <v>121</v>
      </c>
      <c r="B68" s="2" t="s">
        <v>122</v>
      </c>
      <c r="C68" s="3">
        <f t="shared" si="0"/>
        <v>3150</v>
      </c>
      <c r="D68" s="3">
        <f t="shared" si="1"/>
        <v>1249.9939999999999</v>
      </c>
      <c r="E68" s="3">
        <v>3150000</v>
      </c>
      <c r="F68" s="3">
        <v>1249994</v>
      </c>
      <c r="G68" s="3">
        <f t="shared" si="2"/>
        <v>39.682349206349201</v>
      </c>
    </row>
    <row r="69" spans="1:7" ht="25.5" outlineLevel="3" x14ac:dyDescent="0.2">
      <c r="A69" s="4" t="s">
        <v>123</v>
      </c>
      <c r="B69" s="5" t="s">
        <v>124</v>
      </c>
      <c r="C69" s="6">
        <f t="shared" si="0"/>
        <v>3150</v>
      </c>
      <c r="D69" s="6">
        <f t="shared" si="1"/>
        <v>1249.9939999999999</v>
      </c>
      <c r="E69" s="6">
        <v>3150000</v>
      </c>
      <c r="F69" s="6">
        <v>1249994</v>
      </c>
      <c r="G69" s="6">
        <f t="shared" si="2"/>
        <v>39.682349206349201</v>
      </c>
    </row>
    <row r="70" spans="1:7" ht="25.5" outlineLevel="1" x14ac:dyDescent="0.2">
      <c r="A70" s="1" t="s">
        <v>125</v>
      </c>
      <c r="B70" s="2" t="s">
        <v>126</v>
      </c>
      <c r="C70" s="3">
        <f t="shared" si="0"/>
        <v>220</v>
      </c>
      <c r="D70" s="3">
        <f t="shared" si="1"/>
        <v>196.5</v>
      </c>
      <c r="E70" s="3">
        <v>220000</v>
      </c>
      <c r="F70" s="3">
        <v>196500</v>
      </c>
      <c r="G70" s="3">
        <f t="shared" si="2"/>
        <v>89.318181818181813</v>
      </c>
    </row>
    <row r="71" spans="1:7" ht="25.5" outlineLevel="2" x14ac:dyDescent="0.2">
      <c r="A71" s="1" t="s">
        <v>127</v>
      </c>
      <c r="B71" s="2" t="s">
        <v>128</v>
      </c>
      <c r="C71" s="3">
        <f t="shared" si="0"/>
        <v>220</v>
      </c>
      <c r="D71" s="3">
        <f t="shared" si="1"/>
        <v>196.5</v>
      </c>
      <c r="E71" s="3">
        <v>220000</v>
      </c>
      <c r="F71" s="3">
        <v>196500</v>
      </c>
      <c r="G71" s="3">
        <f t="shared" si="2"/>
        <v>89.318181818181813</v>
      </c>
    </row>
    <row r="72" spans="1:7" ht="25.5" outlineLevel="3" x14ac:dyDescent="0.2">
      <c r="A72" s="4" t="s">
        <v>129</v>
      </c>
      <c r="B72" s="5" t="s">
        <v>128</v>
      </c>
      <c r="C72" s="6">
        <f t="shared" si="0"/>
        <v>220</v>
      </c>
      <c r="D72" s="6">
        <f t="shared" si="1"/>
        <v>196.5</v>
      </c>
      <c r="E72" s="6">
        <v>220000</v>
      </c>
      <c r="F72" s="6">
        <v>196500</v>
      </c>
      <c r="G72" s="6">
        <f t="shared" si="2"/>
        <v>89.318181818181813</v>
      </c>
    </row>
    <row r="73" spans="1:7" ht="13.5" x14ac:dyDescent="0.25">
      <c r="A73" s="9" t="s">
        <v>130</v>
      </c>
      <c r="B73" s="10"/>
      <c r="C73" s="11">
        <f t="shared" si="0"/>
        <v>229381.87643</v>
      </c>
      <c r="D73" s="11">
        <f t="shared" si="1"/>
        <v>69094.002430000008</v>
      </c>
      <c r="E73" s="11">
        <v>229381876.43000001</v>
      </c>
      <c r="F73" s="11">
        <v>69094002.430000007</v>
      </c>
      <c r="G73" s="11">
        <f t="shared" si="2"/>
        <v>30.121822833324536</v>
      </c>
    </row>
  </sheetData>
  <mergeCells count="2">
    <mergeCell ref="A7:D7"/>
    <mergeCell ref="A5:G6"/>
  </mergeCells>
  <pageMargins left="0.74803149606299213" right="0.15748031496062992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rep:2.55.0.270</dc:description>
  <cp:lastModifiedBy>user</cp:lastModifiedBy>
  <cp:lastPrinted>2023-07-28T09:41:22Z</cp:lastPrinted>
  <dcterms:created xsi:type="dcterms:W3CDTF">2023-07-28T09:40:39Z</dcterms:created>
  <dcterms:modified xsi:type="dcterms:W3CDTF">2023-07-28T09:41:24Z</dcterms:modified>
</cp:coreProperties>
</file>